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cfauth.dcf.ks.gov/Agency/Operations/Documents/"/>
    </mc:Choice>
  </mc:AlternateContent>
  <xr:revisionPtr revIDLastSave="0" documentId="13_ncr:1_{4D2C6AF5-1976-4D78-BF22-FE2D42D9A3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 for Grant Applicant" sheetId="1" r:id="rId1"/>
    <sheet name="Risk Assessment Scoring Form" sheetId="3" state="hidden" r:id="rId2"/>
    <sheet name="Rating Criteria + Scale " sheetId="2" state="hidden" r:id="rId3"/>
  </sheets>
  <definedNames>
    <definedName name="_xlnm.Print_Area" localSheetId="0">'Form for Grant Applicant'!$A$1:$C$143</definedName>
    <definedName name="_xlnm.Print_Area" localSheetId="1">'Risk Assessment Scoring Form'!$A$1:$E$162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3" l="1"/>
  <c r="E79" i="3" s="1"/>
  <c r="C78" i="3"/>
  <c r="E78" i="3" s="1"/>
  <c r="C77" i="3"/>
  <c r="E77" i="3" s="1"/>
  <c r="C136" i="3"/>
  <c r="E136" i="3" s="1"/>
  <c r="C135" i="3"/>
  <c r="E135" i="3" s="1"/>
  <c r="C123" i="3"/>
  <c r="E123" i="3" s="1"/>
  <c r="C124" i="3"/>
  <c r="E124" i="3" s="1"/>
  <c r="C122" i="3"/>
  <c r="E122" i="3" s="1"/>
  <c r="C116" i="3"/>
  <c r="E116" i="3" s="1"/>
  <c r="C117" i="3"/>
  <c r="E117" i="3" s="1"/>
  <c r="C115" i="3"/>
  <c r="E115" i="3" s="1"/>
  <c r="C110" i="3"/>
  <c r="E110" i="3" s="1"/>
  <c r="C109" i="3"/>
  <c r="E109" i="3" s="1"/>
  <c r="C101" i="3"/>
  <c r="E101" i="3" s="1"/>
  <c r="C102" i="3"/>
  <c r="E102" i="3" s="1"/>
  <c r="C100" i="3"/>
  <c r="E100" i="3" s="1"/>
  <c r="C94" i="3"/>
  <c r="E94" i="3" s="1"/>
  <c r="C95" i="3"/>
  <c r="E95" i="3" s="1"/>
  <c r="C93" i="3"/>
  <c r="E93" i="3" s="1"/>
  <c r="C87" i="3"/>
  <c r="E87" i="3" s="1"/>
  <c r="C88" i="3"/>
  <c r="E88" i="3" s="1"/>
  <c r="C86" i="3"/>
  <c r="E86" i="3" s="1"/>
  <c r="C71" i="3"/>
  <c r="E71" i="3" s="1"/>
  <c r="C72" i="3"/>
  <c r="E72" i="3" s="1"/>
  <c r="C70" i="3"/>
  <c r="E70" i="3" s="1"/>
  <c r="C59" i="3"/>
  <c r="E59" i="3" s="1"/>
  <c r="C58" i="3"/>
  <c r="E58" i="3" s="1"/>
  <c r="C52" i="3"/>
  <c r="E52" i="3" s="1"/>
  <c r="C53" i="3"/>
  <c r="E53" i="3" s="1"/>
  <c r="C51" i="3"/>
  <c r="E51" i="3" s="1"/>
  <c r="C45" i="3"/>
  <c r="E45" i="3" s="1"/>
  <c r="C46" i="3"/>
  <c r="E46" i="3" s="1"/>
  <c r="C44" i="3"/>
  <c r="E44" i="3" s="1"/>
  <c r="C38" i="3"/>
  <c r="E38" i="3" s="1"/>
  <c r="C39" i="3"/>
  <c r="E39" i="3" s="1"/>
  <c r="C37" i="3"/>
  <c r="E37" i="3" s="1"/>
  <c r="C31" i="3"/>
  <c r="E31" i="3" s="1"/>
  <c r="C32" i="3"/>
  <c r="E32" i="3" s="1"/>
  <c r="C30" i="3"/>
  <c r="E30" i="3" s="1"/>
  <c r="C24" i="3"/>
  <c r="E24" i="3" s="1"/>
  <c r="C25" i="3"/>
  <c r="E25" i="3" s="1"/>
  <c r="C23" i="3"/>
  <c r="E23" i="3" s="1"/>
  <c r="C17" i="3"/>
  <c r="E17" i="3" s="1"/>
  <c r="C18" i="3"/>
  <c r="E18" i="3" s="1"/>
  <c r="C16" i="3"/>
  <c r="E16" i="3" s="1"/>
  <c r="C10" i="3"/>
  <c r="E10" i="3" s="1"/>
  <c r="C11" i="3"/>
  <c r="E11" i="3" s="1"/>
  <c r="C9" i="3"/>
  <c r="E9" i="3" s="1"/>
  <c r="E140" i="3" l="1"/>
  <c r="B146" i="3"/>
  <c r="B145" i="3"/>
  <c r="B150" i="3"/>
  <c r="B149" i="3"/>
  <c r="B151" i="3"/>
  <c r="B144" i="3"/>
</calcChain>
</file>

<file path=xl/sharedStrings.xml><?xml version="1.0" encoding="utf-8"?>
<sst xmlns="http://schemas.openxmlformats.org/spreadsheetml/2006/main" count="272" uniqueCount="151">
  <si>
    <t>SUBRECIPIENT RISK ASSESSMENT QUESTIONNAIRE SCORING CARD</t>
  </si>
  <si>
    <t>Total Possible Points</t>
  </si>
  <si>
    <t>5 + years</t>
  </si>
  <si>
    <t>3-5 years</t>
  </si>
  <si>
    <t>0-3 years</t>
  </si>
  <si>
    <t>Comments: If applicable, were the projects completed on time and within budget?</t>
  </si>
  <si>
    <t>Comments:</t>
  </si>
  <si>
    <t>No turnover or reorganization</t>
  </si>
  <si>
    <t>Little turnover or reorganization</t>
  </si>
  <si>
    <t>Significant turnover or reorganization</t>
  </si>
  <si>
    <t>5+ years</t>
  </si>
  <si>
    <t>2-5 years</t>
  </si>
  <si>
    <t>Less than 2 years</t>
  </si>
  <si>
    <t>Comments:  Please list specific experience.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</si>
  <si>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</si>
  <si>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</si>
  <si>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</si>
  <si>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t>Formal/written and distributed to employees</t>
  </si>
  <si>
    <t>Informal policies and controls</t>
  </si>
  <si>
    <t>No policies or controls</t>
  </si>
  <si>
    <t>Comments: If applicable please attach written procedures.</t>
  </si>
  <si>
    <t>Yes</t>
  </si>
  <si>
    <t>No</t>
  </si>
  <si>
    <t>Comments:  If no, please provide overview.</t>
  </si>
  <si>
    <t>II. OVERALL FISCAL ASSESSMENT</t>
  </si>
  <si>
    <t>For any similar projects in past 5 years</t>
  </si>
  <si>
    <t>No variations</t>
  </si>
  <si>
    <t>Small variations</t>
  </si>
  <si>
    <t>Large and frequent variations</t>
  </si>
  <si>
    <t>Have funds in a reserved account</t>
  </si>
  <si>
    <t>Have budgeted funds for project</t>
  </si>
  <si>
    <t>Will provide funds from general fund or general capital funds</t>
  </si>
  <si>
    <t xml:space="preserve">IV. MONITORING/AUDIT ASSESSMENT </t>
  </si>
  <si>
    <t>No material findings</t>
  </si>
  <si>
    <t>Some findings, not material</t>
  </si>
  <si>
    <t>Has material findings</t>
  </si>
  <si>
    <t>Comments: If applicable, please discuss how corrective actions were handled for finding(s).  Include timeline taken to get findings closed.</t>
  </si>
  <si>
    <t>NA or Less than one funding cycle has passed since on-site visit</t>
  </si>
  <si>
    <t>Less than three funding cycles have passed since on-site visit</t>
  </si>
  <si>
    <t>More than three funding cycles have passed since on-site visit</t>
  </si>
  <si>
    <t>Comments: Provide the year of visit and provide details about the funding agency and project.  List specific findings for each visit and provide details on how the findings were resolved.</t>
  </si>
  <si>
    <t>V. FINANCIAL SYSTEMS ASSESSMENT</t>
  </si>
  <si>
    <t>Yes, has financial management system in place</t>
  </si>
  <si>
    <t>No financial management system in place</t>
  </si>
  <si>
    <t>Comments:  Please list the system used and length of time in use.</t>
  </si>
  <si>
    <t>Accounting system identifies receipts and expenditures of program funds separately for each award</t>
  </si>
  <si>
    <t>Accounting system identifies receipts and expenditures of program funds but does not separate for each award</t>
  </si>
  <si>
    <t>Accounting system does not identify receipts and expenditures of program funds</t>
  </si>
  <si>
    <t>Risk Factor Scale</t>
  </si>
  <si>
    <t>Risk Factor</t>
  </si>
  <si>
    <t>Risk Weight</t>
  </si>
  <si>
    <t>Risk Score</t>
  </si>
  <si>
    <t>SUBTOTAL of Low Risk  (1)</t>
  </si>
  <si>
    <t>SUBTOTAL of Med Risk  (3)</t>
  </si>
  <si>
    <t>SUBTOTAL of High Risk (5)</t>
  </si>
  <si>
    <t>RATING SCALE</t>
  </si>
  <si>
    <t>Low</t>
  </si>
  <si>
    <t>Medium</t>
  </si>
  <si>
    <t>High</t>
  </si>
  <si>
    <t>1-2</t>
  </si>
  <si>
    <t>2.5-4</t>
  </si>
  <si>
    <t>4.5-5</t>
  </si>
  <si>
    <t>MONITORING FREQUENCY GUIDELINES</t>
  </si>
  <si>
    <t>Monitoring Step Process</t>
  </si>
  <si>
    <t>Subrecipient identification and initial monitoring needs assessment</t>
  </si>
  <si>
    <t>All subrecipients</t>
  </si>
  <si>
    <t>Elaboration of FTA Requirements and Subrecipient Guidelines</t>
  </si>
  <si>
    <t>FTA Subrecipient Funding Agreement execution</t>
  </si>
  <si>
    <t>Ongoing FTA subrecipient monitoring, including:</t>
  </si>
  <si>
    <t>Monthly</t>
  </si>
  <si>
    <t>4.1  Invoice reviews</t>
  </si>
  <si>
    <t>4.2  Quarterly reporting requirements</t>
  </si>
  <si>
    <t>Quarterly</t>
  </si>
  <si>
    <t>Formal compliance reviews</t>
  </si>
  <si>
    <t>Annual</t>
  </si>
  <si>
    <t>5.1  Desk review of submitted documents</t>
  </si>
  <si>
    <t>Review only policies and procedures that have changed</t>
  </si>
  <si>
    <t>(for the first visit review all policies and procedures)</t>
  </si>
  <si>
    <t>5.2  On-site review</t>
  </si>
  <si>
    <t>Every 24 months</t>
  </si>
  <si>
    <t>Every 18 months</t>
  </si>
  <si>
    <t>Every 12 months</t>
  </si>
  <si>
    <t>5.3  Compliance review report</t>
  </si>
  <si>
    <t>Modified version for desk top, full for on-site</t>
  </si>
  <si>
    <t>5.4  Corrective action monitoring</t>
  </si>
  <si>
    <t>Where necessary</t>
  </si>
  <si>
    <t>Closeout</t>
  </si>
  <si>
    <t>All subrecipients at project end</t>
  </si>
  <si>
    <t xml:space="preserve">1. Audit </t>
  </si>
  <si>
    <t>2. Audit Management Letter</t>
  </si>
  <si>
    <t>3. IRS Form 990 or applicable tax return</t>
  </si>
  <si>
    <t>4. Agency Financial Statement</t>
  </si>
  <si>
    <t>5. Accounting/Finacial Management Manual</t>
  </si>
  <si>
    <t>VI. PLEASE SUBMIT THE MOST CURRENT DOCUMENTATION</t>
  </si>
  <si>
    <t>3.    Management or staff turnover or reorganization that affects this program:</t>
  </si>
  <si>
    <t>4.    Average experience of project staff and management in the current position:</t>
  </si>
  <si>
    <t xml:space="preserve">    5.    Experience of staff and management with the (specific type of) program(s):</t>
  </si>
  <si>
    <t xml:space="preserve">6.    Familiarity with the program:  </t>
  </si>
  <si>
    <t>7.  Effective written procedures and controls for this program:</t>
  </si>
  <si>
    <t xml:space="preserve">8.  Past projects completed on time:  </t>
  </si>
  <si>
    <t>1.    Variations between expenditures and budget:</t>
  </si>
  <si>
    <t>2.    Difficulty meeting matching requirements:</t>
  </si>
  <si>
    <t>1.    Past Audit findings from the Single Audit or any Internal Audits:</t>
  </si>
  <si>
    <t>2.    Have there been any previous audit findings (i.e. other comprehensive audit, Internal Audit)?</t>
  </si>
  <si>
    <t>3.    When was the last on-site monitoring visit?</t>
  </si>
  <si>
    <t>2.    Does the accounting system identify the receipts and expenditures of program funds separately for each award?</t>
  </si>
  <si>
    <t>TOTAL SCORE</t>
  </si>
  <si>
    <t>4.    Management or staff turnover or reorganization that affects this program:</t>
  </si>
  <si>
    <t>5.    Average experience of project staff and management in the current position:</t>
  </si>
  <si>
    <t>6.    Experience of staff and management with the FTA program(s):</t>
  </si>
  <si>
    <t xml:space="preserve">7.    Familiarity with the program:  </t>
  </si>
  <si>
    <t>10.  Effective written procedures and controls for this program:</t>
  </si>
  <si>
    <t xml:space="preserve">12.  Past projects completed on time:  </t>
  </si>
  <si>
    <t>13.  What policy or procedures have changed since the last compliance review?  Please identify the effective date of the changes.</t>
  </si>
  <si>
    <t>4.    When was the last on-site monitoring visit?</t>
  </si>
  <si>
    <t xml:space="preserve"> </t>
  </si>
  <si>
    <t xml:space="preserve">DCF RFP Title: </t>
  </si>
  <si>
    <t>[IF THERE IS NO MATCHING REQUIREMENTS,  QUESTION 2 OF THE OVERAL FISCAL ASSESSMENT IS NOT APPLICABLE FOR THE RISK ASSESSMENT ANALYSIS]</t>
  </si>
  <si>
    <t>1.    Does the grant applicant have a financial management system in place to track and record program expenditures (Examples: QuickBooks, Visual Bookkeeper, Peachtree, or a Customer Proprietary System)?</t>
  </si>
  <si>
    <t>The grant applicant has a time and accounting system but does not track time and expenditures by cost objective</t>
  </si>
  <si>
    <t>The grant applicant does not have a time and accounting system to track time and expenditures</t>
  </si>
  <si>
    <t>RISK RATING CALCULATIONS - WITHOUT MATCH REQUIREMENT</t>
  </si>
  <si>
    <t>RISK RATING CALCULATIONS - WITH MATCH REQUIREMENT</t>
  </si>
  <si>
    <t>1.    Grant Applicant Experience with Similar Project(s):</t>
  </si>
  <si>
    <t>2.    Grant Applicant experience with State or Federal Funds:</t>
  </si>
  <si>
    <t>3.    Does the grant applicant have a time and accounting system to track time and expenditures by cost objective?</t>
  </si>
  <si>
    <t>Yes, the grant applicant has a time and accounting system to track time and expenditures by cost objective</t>
  </si>
  <si>
    <t>Applicant Name:</t>
  </si>
  <si>
    <t>1.   Applicant Experience with Similar Project(s):</t>
  </si>
  <si>
    <t>2.   Applicant experience with State or Federal Funds:</t>
  </si>
  <si>
    <t>1.    Does the applicant have a financial management system in place to track and record program expenditures (Examples: QuickBooks, Visual Bookkeeper, Peachtree, or a Customer Proprietary System)?</t>
  </si>
  <si>
    <t>Yes, applicant has a time and accounting system to track time and expenditures by cost objective</t>
  </si>
  <si>
    <t>The applicant has a time and accounting system but does not track time and expenditures by cost objective</t>
  </si>
  <si>
    <t>The applicant does not have a time and accounting system to track time and expenditures</t>
  </si>
  <si>
    <t>I.  GENERAL ASSESSMENT</t>
  </si>
  <si>
    <t>Applicant:</t>
  </si>
  <si>
    <t>Complete this section using the score in column B that corresponds to answer.  Enter only one response for each question</t>
  </si>
  <si>
    <t>4. Form 990 or 990-EZ from the last two (2) years, including Form 990-T and all supporting schedules and attachments, if applicable. or applicable tax return</t>
  </si>
  <si>
    <t>7. Indirect cost rate agreement, if applicable</t>
  </si>
  <si>
    <t>2.    Ability meeting matching requirements:</t>
  </si>
  <si>
    <t>1.    Audit findings from the last Single Audit or any Internal Audits:</t>
  </si>
  <si>
    <t>RISK ASSESSMENT QUESTIONNAIRE SCORING CARD</t>
  </si>
  <si>
    <t>3.    Does the applicant have a time and accounting system to track time and expenditures by cost objective?</t>
  </si>
  <si>
    <t>5. Copies of audit reports and management letters received during the last two (2) fiscal years from applicant's independent auditors, including all reports associated with a Single Audit - 2 CFR Part 200, Subpart F.</t>
  </si>
  <si>
    <t>6. Copies of results from audits, examinations, or monitoring procedures performed during the last two (2) fiscal years on any direct federal award received by the applicant.</t>
  </si>
  <si>
    <t>8. List of all subawards to applicant from DCF during the last two (2) fiscal years.</t>
  </si>
  <si>
    <t>1. Articles of Incorporation (if applicable)</t>
  </si>
  <si>
    <t>2. Bylaws (if applicable)</t>
  </si>
  <si>
    <t>3. IRS Determination Letter (granting income tax exemption under IRS 501(c)(3) or 501(c)(4)) - (if applicable)</t>
  </si>
  <si>
    <t>9. Other documents requested by DCF as detailed in the RFP:</t>
  </si>
  <si>
    <t>Have all requested documents been provided?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</si>
</sst>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24242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B1A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  <xf numFmtId="49" fontId="3" fillId="0" borderId="0" xfId="0" applyNumberFormat="1" applyFont="1"/>
    <xf numFmtId="49" fontId="1" fillId="0" borderId="0" xfId="0" applyNumberFormat="1" applyFont="1"/>
    <xf numFmtId="0" fontId="5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6" borderId="5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8" borderId="5" xfId="0" applyFill="1" applyBorder="1" applyAlignment="1">
      <alignment vertical="top" wrapText="1"/>
    </xf>
    <xf numFmtId="0" fontId="6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left" vertical="center" indent="2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>
      <alignment wrapText="1"/>
    </xf>
    <xf numFmtId="0" fontId="11" fillId="0" borderId="6" xfId="0" applyFont="1" applyBorder="1" applyAlignment="1">
      <alignment horizontal="left" vertical="center" indent="2"/>
    </xf>
    <xf numFmtId="0" fontId="11" fillId="9" borderId="0" xfId="0" applyFont="1" applyFill="1" applyAlignment="1">
      <alignment vertical="center" wrapText="1"/>
    </xf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7" xfId="0" applyFont="1" applyBorder="1"/>
    <xf numFmtId="0" fontId="11" fillId="0" borderId="0" xfId="0" applyFont="1" applyAlignment="1">
      <alignment horizontal="left" vertical="center" wrapText="1"/>
    </xf>
    <xf numFmtId="0" fontId="12" fillId="0" borderId="6" xfId="0" applyFont="1" applyBorder="1"/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9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10" borderId="1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18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left" vertical="center" indent="2"/>
    </xf>
    <xf numFmtId="0" fontId="12" fillId="0" borderId="7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"/>
    </xf>
    <xf numFmtId="0" fontId="11" fillId="0" borderId="6" xfId="0" applyFont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indent="2"/>
    </xf>
    <xf numFmtId="0" fontId="12" fillId="16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 indent="2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2</xdr:row>
      <xdr:rowOff>1</xdr:rowOff>
    </xdr:from>
    <xdr:to>
      <xdr:col>0</xdr:col>
      <xdr:colOff>4914900</xdr:colOff>
      <xdr:row>2</xdr:row>
      <xdr:rowOff>323851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4450" y="771526"/>
          <a:ext cx="36004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2095500</xdr:colOff>
      <xdr:row>3</xdr:row>
      <xdr:rowOff>57150</xdr:rowOff>
    </xdr:from>
    <xdr:to>
      <xdr:col>0</xdr:col>
      <xdr:colOff>5362575</xdr:colOff>
      <xdr:row>3</xdr:row>
      <xdr:rowOff>409575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95500" y="1209675"/>
          <a:ext cx="32670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28576</xdr:colOff>
      <xdr:row>0</xdr:row>
      <xdr:rowOff>114300</xdr:rowOff>
    </xdr:from>
    <xdr:to>
      <xdr:col>2</xdr:col>
      <xdr:colOff>1409701</xdr:colOff>
      <xdr:row>3</xdr:row>
      <xdr:rowOff>409575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86326" y="114300"/>
          <a:ext cx="1962150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Once 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column C is completed, the grants review team will calculate the risk assessment.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1</xdr:row>
      <xdr:rowOff>1</xdr:rowOff>
    </xdr:from>
    <xdr:to>
      <xdr:col>0</xdr:col>
      <xdr:colOff>4914900</xdr:colOff>
      <xdr:row>1</xdr:row>
      <xdr:rowOff>323851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14450" y="781051"/>
          <a:ext cx="35433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2095500</xdr:colOff>
      <xdr:row>2</xdr:row>
      <xdr:rowOff>57150</xdr:rowOff>
    </xdr:from>
    <xdr:to>
      <xdr:col>0</xdr:col>
      <xdr:colOff>5362575</xdr:colOff>
      <xdr:row>2</xdr:row>
      <xdr:rowOff>409575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95500" y="1238250"/>
          <a:ext cx="276225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219075</xdr:colOff>
      <xdr:row>151</xdr:row>
      <xdr:rowOff>190498</xdr:rowOff>
    </xdr:from>
    <xdr:to>
      <xdr:col>0</xdr:col>
      <xdr:colOff>3028950</xdr:colOff>
      <xdr:row>161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075" y="32318323"/>
          <a:ext cx="2809875" cy="1828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WITHOUT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MATCH REQUIREMENT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3 = Low Risk   49 -  116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2 = Medium Risk   117 - 151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1 = High Risk  152- 245	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WITH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MATCH REQUIREMENT</a:t>
          </a: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3 = Low Risk   53 -  128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2 = Medium Risk   129 - 197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1 = High Risk  198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- 265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topLeftCell="A130" zoomScaleNormal="100" workbookViewId="0">
      <selection activeCell="C139" sqref="C139"/>
    </sheetView>
  </sheetViews>
  <sheetFormatPr defaultColWidth="9.140625" defaultRowHeight="15" x14ac:dyDescent="0.25"/>
  <cols>
    <col min="1" max="1" width="72.85546875" style="50" customWidth="1"/>
    <col min="2" max="2" width="14.28515625" style="51" customWidth="1"/>
    <col min="3" max="3" width="22.28515625" style="48" customWidth="1"/>
    <col min="4" max="4" width="84" customWidth="1"/>
  </cols>
  <sheetData>
    <row r="1" spans="1:3" s="28" customFormat="1" ht="15.75" x14ac:dyDescent="0.25">
      <c r="A1" s="52"/>
      <c r="B1" s="34"/>
      <c r="C1" s="35"/>
    </row>
    <row r="2" spans="1:3" s="28" customFormat="1" ht="15.75" x14ac:dyDescent="0.25">
      <c r="A2" s="52" t="s">
        <v>141</v>
      </c>
      <c r="B2" s="34"/>
      <c r="C2" s="35"/>
    </row>
    <row r="3" spans="1:3" s="28" customFormat="1" ht="31.5" customHeight="1" thickBot="1" x14ac:dyDescent="0.3">
      <c r="A3" s="53" t="s">
        <v>127</v>
      </c>
      <c r="B3" s="34"/>
      <c r="C3" s="35"/>
    </row>
    <row r="4" spans="1:3" s="28" customFormat="1" ht="33" customHeight="1" thickBot="1" x14ac:dyDescent="0.3">
      <c r="A4" s="53" t="s">
        <v>116</v>
      </c>
      <c r="B4" s="34"/>
      <c r="C4" s="35"/>
    </row>
    <row r="5" spans="1:3" s="28" customFormat="1" ht="15.75" x14ac:dyDescent="0.25">
      <c r="A5" s="52"/>
      <c r="C5" s="29"/>
    </row>
    <row r="6" spans="1:3" s="28" customFormat="1" ht="15.75" x14ac:dyDescent="0.25">
      <c r="A6" s="54" t="s">
        <v>134</v>
      </c>
      <c r="B6" s="55"/>
      <c r="C6" s="56"/>
    </row>
    <row r="7" spans="1:3" s="29" customFormat="1" ht="110.25" x14ac:dyDescent="0.25">
      <c r="A7" s="37"/>
      <c r="B7" s="58" t="s">
        <v>1</v>
      </c>
      <c r="C7" s="57" t="s">
        <v>136</v>
      </c>
    </row>
    <row r="8" spans="1:3" s="28" customFormat="1" ht="15.75" x14ac:dyDescent="0.25">
      <c r="A8" s="152"/>
      <c r="B8" s="152"/>
      <c r="C8" s="29"/>
    </row>
    <row r="9" spans="1:3" s="28" customFormat="1" ht="16.5" thickBot="1" x14ac:dyDescent="0.3">
      <c r="A9" s="142" t="s">
        <v>128</v>
      </c>
      <c r="B9" s="142"/>
      <c r="C9" s="29"/>
    </row>
    <row r="10" spans="1:3" s="28" customFormat="1" ht="16.5" thickBot="1" x14ac:dyDescent="0.3">
      <c r="A10" s="59" t="s">
        <v>2</v>
      </c>
      <c r="B10" s="60">
        <v>1</v>
      </c>
      <c r="C10" s="38">
        <v>0</v>
      </c>
    </row>
    <row r="11" spans="1:3" s="28" customFormat="1" ht="16.5" thickBot="1" x14ac:dyDescent="0.3">
      <c r="A11" s="61" t="s">
        <v>3</v>
      </c>
      <c r="B11" s="60">
        <v>3</v>
      </c>
      <c r="C11" s="39">
        <v>0</v>
      </c>
    </row>
    <row r="12" spans="1:3" s="28" customFormat="1" ht="16.5" thickBot="1" x14ac:dyDescent="0.3">
      <c r="A12" s="61" t="s">
        <v>4</v>
      </c>
      <c r="B12" s="60">
        <v>5</v>
      </c>
      <c r="C12" s="39">
        <v>0</v>
      </c>
    </row>
    <row r="13" spans="1:3" s="28" customFormat="1" ht="15.75" x14ac:dyDescent="0.25">
      <c r="A13" s="145" t="s">
        <v>5</v>
      </c>
      <c r="B13" s="145"/>
      <c r="C13" s="29"/>
    </row>
    <row r="14" spans="1:3" s="28" customFormat="1" ht="15.75" x14ac:dyDescent="0.25">
      <c r="A14" s="136"/>
      <c r="B14" s="137"/>
      <c r="C14" s="138"/>
    </row>
    <row r="15" spans="1:3" s="28" customFormat="1" ht="15.75" x14ac:dyDescent="0.25">
      <c r="A15" s="139"/>
      <c r="B15" s="140"/>
      <c r="C15" s="141"/>
    </row>
    <row r="16" spans="1:3" s="28" customFormat="1" ht="16.5" thickBot="1" x14ac:dyDescent="0.3">
      <c r="A16" s="142" t="s">
        <v>129</v>
      </c>
      <c r="B16" s="142"/>
      <c r="C16" s="29"/>
    </row>
    <row r="17" spans="1:3" s="28" customFormat="1" ht="16.5" thickBot="1" x14ac:dyDescent="0.3">
      <c r="A17" s="59" t="s">
        <v>2</v>
      </c>
      <c r="B17" s="60">
        <v>1</v>
      </c>
      <c r="C17" s="38">
        <v>0</v>
      </c>
    </row>
    <row r="18" spans="1:3" s="28" customFormat="1" ht="16.5" thickBot="1" x14ac:dyDescent="0.3">
      <c r="A18" s="61" t="s">
        <v>3</v>
      </c>
      <c r="B18" s="60">
        <v>3</v>
      </c>
      <c r="C18" s="39">
        <v>0</v>
      </c>
    </row>
    <row r="19" spans="1:3" s="28" customFormat="1" ht="16.5" thickBot="1" x14ac:dyDescent="0.3">
      <c r="A19" s="61" t="s">
        <v>4</v>
      </c>
      <c r="B19" s="60">
        <v>5</v>
      </c>
      <c r="C19" s="39">
        <v>0</v>
      </c>
    </row>
    <row r="20" spans="1:3" s="28" customFormat="1" ht="15.75" x14ac:dyDescent="0.25">
      <c r="A20" s="154" t="s">
        <v>6</v>
      </c>
      <c r="B20" s="145"/>
      <c r="C20" s="29"/>
    </row>
    <row r="21" spans="1:3" s="28" customFormat="1" ht="15.75" x14ac:dyDescent="0.25">
      <c r="A21" s="136"/>
      <c r="B21" s="137"/>
      <c r="C21" s="138"/>
    </row>
    <row r="22" spans="1:3" s="28" customFormat="1" ht="15.75" x14ac:dyDescent="0.25">
      <c r="A22" s="139"/>
      <c r="B22" s="140"/>
      <c r="C22" s="141"/>
    </row>
    <row r="23" spans="1:3" s="28" customFormat="1" ht="16.5" thickBot="1" x14ac:dyDescent="0.3">
      <c r="A23" s="142" t="s">
        <v>94</v>
      </c>
      <c r="B23" s="142"/>
      <c r="C23" s="29"/>
    </row>
    <row r="24" spans="1:3" s="28" customFormat="1" ht="16.5" thickBot="1" x14ac:dyDescent="0.3">
      <c r="A24" s="59" t="s">
        <v>7</v>
      </c>
      <c r="B24" s="60">
        <v>1</v>
      </c>
      <c r="C24" s="38">
        <v>0</v>
      </c>
    </row>
    <row r="25" spans="1:3" s="28" customFormat="1" ht="16.5" thickBot="1" x14ac:dyDescent="0.3">
      <c r="A25" s="61" t="s">
        <v>8</v>
      </c>
      <c r="B25" s="60">
        <v>3</v>
      </c>
      <c r="C25" s="39">
        <v>0</v>
      </c>
    </row>
    <row r="26" spans="1:3" s="28" customFormat="1" ht="16.5" thickBot="1" x14ac:dyDescent="0.3">
      <c r="A26" s="61" t="s">
        <v>9</v>
      </c>
      <c r="B26" s="60">
        <v>5</v>
      </c>
      <c r="C26" s="39">
        <v>0</v>
      </c>
    </row>
    <row r="27" spans="1:3" s="28" customFormat="1" ht="15.75" x14ac:dyDescent="0.25">
      <c r="A27" s="145" t="s">
        <v>6</v>
      </c>
      <c r="B27" s="145"/>
      <c r="C27" s="29"/>
    </row>
    <row r="28" spans="1:3" s="28" customFormat="1" ht="15.75" x14ac:dyDescent="0.25">
      <c r="A28" s="136"/>
      <c r="B28" s="137"/>
      <c r="C28" s="138"/>
    </row>
    <row r="29" spans="1:3" s="28" customFormat="1" ht="15.75" x14ac:dyDescent="0.25">
      <c r="A29" s="139"/>
      <c r="B29" s="140"/>
      <c r="C29" s="141"/>
    </row>
    <row r="30" spans="1:3" s="28" customFormat="1" ht="28.5" customHeight="1" thickBot="1" x14ac:dyDescent="0.3">
      <c r="A30" s="151" t="s">
        <v>95</v>
      </c>
      <c r="B30" s="151"/>
      <c r="C30" s="29"/>
    </row>
    <row r="31" spans="1:3" s="28" customFormat="1" ht="16.5" thickBot="1" x14ac:dyDescent="0.3">
      <c r="A31" s="59" t="s">
        <v>10</v>
      </c>
      <c r="B31" s="60">
        <v>1</v>
      </c>
      <c r="C31" s="38">
        <v>0</v>
      </c>
    </row>
    <row r="32" spans="1:3" s="28" customFormat="1" ht="16.5" thickBot="1" x14ac:dyDescent="0.3">
      <c r="A32" s="61" t="s">
        <v>11</v>
      </c>
      <c r="B32" s="60">
        <v>3</v>
      </c>
      <c r="C32" s="39">
        <v>0</v>
      </c>
    </row>
    <row r="33" spans="1:3" s="28" customFormat="1" ht="16.5" thickBot="1" x14ac:dyDescent="0.3">
      <c r="A33" s="61" t="s">
        <v>12</v>
      </c>
      <c r="B33" s="60">
        <v>5</v>
      </c>
      <c r="C33" s="39">
        <v>0</v>
      </c>
    </row>
    <row r="34" spans="1:3" s="28" customFormat="1" ht="15.75" x14ac:dyDescent="0.25">
      <c r="A34" s="62" t="s">
        <v>6</v>
      </c>
      <c r="B34" s="63"/>
      <c r="C34" s="29"/>
    </row>
    <row r="35" spans="1:3" s="28" customFormat="1" ht="15.75" x14ac:dyDescent="0.25">
      <c r="A35" s="136"/>
      <c r="B35" s="137"/>
      <c r="C35" s="138"/>
    </row>
    <row r="36" spans="1:3" s="28" customFormat="1" ht="15.75" x14ac:dyDescent="0.25">
      <c r="A36" s="139"/>
      <c r="B36" s="140"/>
      <c r="C36" s="141"/>
    </row>
    <row r="37" spans="1:3" s="28" customFormat="1" ht="32.25" thickBot="1" x14ac:dyDescent="0.3">
      <c r="A37" s="64" t="s">
        <v>96</v>
      </c>
      <c r="B37" s="65"/>
      <c r="C37" s="29"/>
    </row>
    <row r="38" spans="1:3" s="28" customFormat="1" ht="16.5" thickBot="1" x14ac:dyDescent="0.3">
      <c r="A38" s="59" t="s">
        <v>10</v>
      </c>
      <c r="B38" s="60">
        <v>1</v>
      </c>
      <c r="C38" s="38">
        <v>0</v>
      </c>
    </row>
    <row r="39" spans="1:3" s="28" customFormat="1" ht="16.5" thickBot="1" x14ac:dyDescent="0.3">
      <c r="A39" s="61" t="s">
        <v>11</v>
      </c>
      <c r="B39" s="60">
        <v>3</v>
      </c>
      <c r="C39" s="39">
        <v>0</v>
      </c>
    </row>
    <row r="40" spans="1:3" s="28" customFormat="1" ht="16.5" thickBot="1" x14ac:dyDescent="0.3">
      <c r="A40" s="61" t="s">
        <v>12</v>
      </c>
      <c r="B40" s="60">
        <v>5</v>
      </c>
      <c r="C40" s="39">
        <v>0</v>
      </c>
    </row>
    <row r="41" spans="1:3" s="28" customFormat="1" ht="15.75" x14ac:dyDescent="0.25">
      <c r="A41" s="145" t="s">
        <v>13</v>
      </c>
      <c r="B41" s="145"/>
      <c r="C41" s="29"/>
    </row>
    <row r="42" spans="1:3" s="28" customFormat="1" ht="15.75" x14ac:dyDescent="0.25">
      <c r="A42" s="144"/>
      <c r="B42" s="144"/>
      <c r="C42" s="144"/>
    </row>
    <row r="43" spans="1:3" s="28" customFormat="1" ht="15.75" x14ac:dyDescent="0.25">
      <c r="A43" s="144"/>
      <c r="B43" s="144"/>
      <c r="C43" s="144"/>
    </row>
    <row r="44" spans="1:3" s="28" customFormat="1" ht="16.5" thickBot="1" x14ac:dyDescent="0.3">
      <c r="A44" s="142" t="s">
        <v>97</v>
      </c>
      <c r="B44" s="142"/>
      <c r="C44" s="29"/>
    </row>
    <row r="45" spans="1:3" s="28" customFormat="1" ht="32.25" thickBot="1" x14ac:dyDescent="0.3">
      <c r="A45" s="59" t="s">
        <v>14</v>
      </c>
      <c r="B45" s="60">
        <v>1</v>
      </c>
      <c r="C45" s="38">
        <v>0</v>
      </c>
    </row>
    <row r="46" spans="1:3" s="28" customFormat="1" ht="16.5" thickBot="1" x14ac:dyDescent="0.3">
      <c r="A46" s="61" t="s">
        <v>15</v>
      </c>
      <c r="B46" s="60">
        <v>3</v>
      </c>
      <c r="C46" s="39">
        <v>0</v>
      </c>
    </row>
    <row r="47" spans="1:3" s="28" customFormat="1" ht="16.5" thickBot="1" x14ac:dyDescent="0.3">
      <c r="A47" s="61" t="s">
        <v>16</v>
      </c>
      <c r="B47" s="60">
        <v>5</v>
      </c>
      <c r="C47" s="39">
        <v>0</v>
      </c>
    </row>
    <row r="48" spans="1:3" s="28" customFormat="1" ht="15.75" x14ac:dyDescent="0.25">
      <c r="A48" s="145" t="s">
        <v>6</v>
      </c>
      <c r="B48" s="145"/>
      <c r="C48" s="29"/>
    </row>
    <row r="49" spans="1:3" s="28" customFormat="1" ht="15.75" x14ac:dyDescent="0.25">
      <c r="A49" s="117"/>
      <c r="B49" s="118"/>
      <c r="C49" s="119"/>
    </row>
    <row r="50" spans="1:3" s="28" customFormat="1" ht="15.75" x14ac:dyDescent="0.25">
      <c r="A50" s="120"/>
      <c r="B50" s="121"/>
      <c r="C50" s="122"/>
    </row>
    <row r="51" spans="1:3" s="28" customFormat="1" ht="16.5" thickBot="1" x14ac:dyDescent="0.3">
      <c r="A51" s="142" t="s">
        <v>98</v>
      </c>
      <c r="B51" s="142"/>
      <c r="C51" s="29"/>
    </row>
    <row r="52" spans="1:3" s="28" customFormat="1" ht="16.5" thickBot="1" x14ac:dyDescent="0.3">
      <c r="A52" s="59" t="s">
        <v>17</v>
      </c>
      <c r="B52" s="60">
        <v>1</v>
      </c>
      <c r="C52" s="38">
        <v>0</v>
      </c>
    </row>
    <row r="53" spans="1:3" s="28" customFormat="1" ht="16.5" thickBot="1" x14ac:dyDescent="0.3">
      <c r="A53" s="61" t="s">
        <v>18</v>
      </c>
      <c r="B53" s="60">
        <v>3</v>
      </c>
      <c r="C53" s="39">
        <v>0</v>
      </c>
    </row>
    <row r="54" spans="1:3" s="28" customFormat="1" ht="16.5" thickBot="1" x14ac:dyDescent="0.3">
      <c r="A54" s="66" t="s">
        <v>19</v>
      </c>
      <c r="B54" s="60">
        <v>5</v>
      </c>
      <c r="C54" s="39">
        <v>0</v>
      </c>
    </row>
    <row r="55" spans="1:3" s="28" customFormat="1" ht="15.75" x14ac:dyDescent="0.25">
      <c r="A55" s="143" t="s">
        <v>20</v>
      </c>
      <c r="B55" s="143"/>
      <c r="C55" s="29"/>
    </row>
    <row r="56" spans="1:3" s="28" customFormat="1" ht="15.75" x14ac:dyDescent="0.25">
      <c r="A56" s="123"/>
      <c r="B56" s="123"/>
      <c r="C56" s="123"/>
    </row>
    <row r="57" spans="1:3" s="28" customFormat="1" ht="15.75" x14ac:dyDescent="0.25">
      <c r="A57" s="123"/>
      <c r="B57" s="123"/>
      <c r="C57" s="123"/>
    </row>
    <row r="58" spans="1:3" s="28" customFormat="1" ht="16.5" thickBot="1" x14ac:dyDescent="0.3">
      <c r="A58" s="142" t="s">
        <v>99</v>
      </c>
      <c r="B58" s="142"/>
      <c r="C58" s="29"/>
    </row>
    <row r="59" spans="1:3" s="28" customFormat="1" ht="16.5" thickBot="1" x14ac:dyDescent="0.3">
      <c r="A59" s="67" t="s">
        <v>21</v>
      </c>
      <c r="B59" s="60">
        <v>1</v>
      </c>
      <c r="C59" s="38">
        <v>0</v>
      </c>
    </row>
    <row r="60" spans="1:3" s="28" customFormat="1" ht="16.5" thickBot="1" x14ac:dyDescent="0.3">
      <c r="A60" s="66" t="s">
        <v>22</v>
      </c>
      <c r="B60" s="60">
        <v>5</v>
      </c>
      <c r="C60" s="39">
        <v>0</v>
      </c>
    </row>
    <row r="61" spans="1:3" s="28" customFormat="1" ht="15.75" x14ac:dyDescent="0.25">
      <c r="A61" s="143" t="s">
        <v>23</v>
      </c>
      <c r="B61" s="143"/>
      <c r="C61" s="29"/>
    </row>
    <row r="62" spans="1:3" s="28" customFormat="1" ht="15.75" x14ac:dyDescent="0.25">
      <c r="A62" s="124"/>
      <c r="B62" s="125"/>
      <c r="C62" s="126"/>
    </row>
    <row r="63" spans="1:3" s="28" customFormat="1" ht="15.75" x14ac:dyDescent="0.25">
      <c r="A63" s="127"/>
      <c r="B63" s="128"/>
      <c r="C63" s="129"/>
    </row>
    <row r="64" spans="1:3" s="28" customFormat="1" ht="15.75" x14ac:dyDescent="0.25">
      <c r="A64" s="54" t="s">
        <v>24</v>
      </c>
      <c r="B64" s="68"/>
      <c r="C64" s="56"/>
    </row>
    <row r="65" spans="1:4" s="28" customFormat="1" ht="15.75" x14ac:dyDescent="0.25">
      <c r="A65" s="30" t="s">
        <v>25</v>
      </c>
      <c r="B65" s="69"/>
      <c r="C65" s="29"/>
    </row>
    <row r="66" spans="1:4" s="28" customFormat="1" ht="16.5" thickBot="1" x14ac:dyDescent="0.3">
      <c r="A66" s="150" t="s">
        <v>100</v>
      </c>
      <c r="B66" s="150"/>
      <c r="C66" s="29"/>
    </row>
    <row r="67" spans="1:4" s="28" customFormat="1" ht="16.5" thickBot="1" x14ac:dyDescent="0.3">
      <c r="A67" s="67" t="s">
        <v>26</v>
      </c>
      <c r="B67" s="60">
        <v>1</v>
      </c>
      <c r="C67" s="38">
        <v>0</v>
      </c>
    </row>
    <row r="68" spans="1:4" s="28" customFormat="1" ht="16.5" thickBot="1" x14ac:dyDescent="0.3">
      <c r="A68" s="66" t="s">
        <v>27</v>
      </c>
      <c r="B68" s="60">
        <v>3</v>
      </c>
      <c r="C68" s="39">
        <v>0</v>
      </c>
    </row>
    <row r="69" spans="1:4" s="28" customFormat="1" ht="16.5" thickBot="1" x14ac:dyDescent="0.3">
      <c r="A69" s="66" t="s">
        <v>28</v>
      </c>
      <c r="B69" s="60">
        <v>5</v>
      </c>
      <c r="C69" s="39">
        <v>0</v>
      </c>
    </row>
    <row r="70" spans="1:4" s="28" customFormat="1" ht="15.75" x14ac:dyDescent="0.25">
      <c r="A70" s="27" t="s">
        <v>6</v>
      </c>
      <c r="B70" s="70"/>
      <c r="C70" s="71"/>
    </row>
    <row r="71" spans="1:4" s="28" customFormat="1" ht="15.75" x14ac:dyDescent="0.25">
      <c r="A71" s="130"/>
      <c r="B71" s="131"/>
      <c r="C71" s="132"/>
    </row>
    <row r="72" spans="1:4" s="28" customFormat="1" ht="15.75" x14ac:dyDescent="0.25">
      <c r="A72" s="133"/>
      <c r="B72" s="134"/>
      <c r="C72" s="135"/>
    </row>
    <row r="73" spans="1:4" s="28" customFormat="1" ht="47.25" x14ac:dyDescent="0.25">
      <c r="A73" s="72" t="s">
        <v>117</v>
      </c>
      <c r="C73" s="29"/>
    </row>
    <row r="74" spans="1:4" s="28" customFormat="1" ht="15.75" x14ac:dyDescent="0.25">
      <c r="A74" s="27"/>
      <c r="C74" s="29"/>
    </row>
    <row r="75" spans="1:4" s="28" customFormat="1" ht="16.5" thickBot="1" x14ac:dyDescent="0.3">
      <c r="A75" s="64" t="s">
        <v>139</v>
      </c>
      <c r="B75" s="32"/>
      <c r="C75" s="73"/>
      <c r="D75" s="32"/>
    </row>
    <row r="76" spans="1:4" s="28" customFormat="1" ht="16.5" thickBot="1" x14ac:dyDescent="0.3">
      <c r="A76" s="59" t="s">
        <v>29</v>
      </c>
      <c r="B76" s="74">
        <v>1</v>
      </c>
      <c r="C76" s="38">
        <v>0</v>
      </c>
      <c r="D76" s="32"/>
    </row>
    <row r="77" spans="1:4" s="28" customFormat="1" ht="16.5" thickBot="1" x14ac:dyDescent="0.3">
      <c r="A77" s="61" t="s">
        <v>30</v>
      </c>
      <c r="B77" s="74">
        <v>3</v>
      </c>
      <c r="C77" s="39">
        <v>0</v>
      </c>
      <c r="D77" s="32"/>
    </row>
    <row r="78" spans="1:4" s="28" customFormat="1" ht="16.5" thickBot="1" x14ac:dyDescent="0.3">
      <c r="A78" s="61" t="s">
        <v>31</v>
      </c>
      <c r="B78" s="74">
        <v>5</v>
      </c>
      <c r="C78" s="39">
        <v>0</v>
      </c>
      <c r="D78" s="32"/>
    </row>
    <row r="79" spans="1:4" s="28" customFormat="1" ht="15.75" x14ac:dyDescent="0.25">
      <c r="A79" s="62" t="s">
        <v>6</v>
      </c>
      <c r="B79" s="32"/>
      <c r="C79" s="73"/>
      <c r="D79" s="32"/>
    </row>
    <row r="80" spans="1:4" s="28" customFormat="1" ht="15.75" x14ac:dyDescent="0.25">
      <c r="A80" s="136"/>
      <c r="B80" s="137"/>
      <c r="C80" s="138"/>
      <c r="D80" s="32"/>
    </row>
    <row r="81" spans="1:4" s="28" customFormat="1" ht="15.75" x14ac:dyDescent="0.25">
      <c r="A81" s="139"/>
      <c r="B81" s="140"/>
      <c r="C81" s="141"/>
      <c r="D81" s="31"/>
    </row>
    <row r="82" spans="1:4" s="28" customFormat="1" ht="15.75" x14ac:dyDescent="0.25">
      <c r="A82" s="68" t="s">
        <v>32</v>
      </c>
      <c r="B82" s="68"/>
      <c r="C82" s="68"/>
    </row>
    <row r="83" spans="1:4" s="28" customFormat="1" ht="15.75" x14ac:dyDescent="0.25">
      <c r="A83" s="30"/>
      <c r="B83" s="25"/>
      <c r="C83" s="26"/>
    </row>
    <row r="84" spans="1:4" s="28" customFormat="1" ht="16.5" thickBot="1" x14ac:dyDescent="0.3">
      <c r="A84" s="142" t="s">
        <v>140</v>
      </c>
      <c r="B84" s="142"/>
      <c r="C84" s="26"/>
    </row>
    <row r="85" spans="1:4" s="28" customFormat="1" ht="16.5" thickBot="1" x14ac:dyDescent="0.3">
      <c r="A85" s="59" t="s">
        <v>33</v>
      </c>
      <c r="B85" s="60">
        <v>1</v>
      </c>
      <c r="C85" s="38">
        <v>0</v>
      </c>
    </row>
    <row r="86" spans="1:4" s="28" customFormat="1" ht="16.5" thickBot="1" x14ac:dyDescent="0.3">
      <c r="A86" s="66" t="s">
        <v>34</v>
      </c>
      <c r="B86" s="60">
        <v>3</v>
      </c>
      <c r="C86" s="39">
        <v>0</v>
      </c>
    </row>
    <row r="87" spans="1:4" s="28" customFormat="1" ht="16.5" thickBot="1" x14ac:dyDescent="0.3">
      <c r="A87" s="61" t="s">
        <v>35</v>
      </c>
      <c r="B87" s="60">
        <v>5</v>
      </c>
      <c r="C87" s="39">
        <v>0</v>
      </c>
    </row>
    <row r="88" spans="1:4" s="28" customFormat="1" ht="31.5" x14ac:dyDescent="0.25">
      <c r="A88" s="27" t="s">
        <v>36</v>
      </c>
      <c r="C88" s="29"/>
    </row>
    <row r="89" spans="1:4" s="28" customFormat="1" ht="15.75" x14ac:dyDescent="0.25">
      <c r="A89" s="130"/>
      <c r="B89" s="131"/>
      <c r="C89" s="132"/>
    </row>
    <row r="90" spans="1:4" s="28" customFormat="1" ht="15.75" x14ac:dyDescent="0.25">
      <c r="A90" s="133"/>
      <c r="B90" s="134"/>
      <c r="C90" s="135"/>
    </row>
    <row r="91" spans="1:4" s="28" customFormat="1" ht="34.5" customHeight="1" thickBot="1" x14ac:dyDescent="0.3">
      <c r="A91" s="151" t="s">
        <v>103</v>
      </c>
      <c r="B91" s="151"/>
      <c r="C91" s="29"/>
    </row>
    <row r="92" spans="1:4" s="28" customFormat="1" ht="16.5" thickBot="1" x14ac:dyDescent="0.3">
      <c r="A92" s="59" t="s">
        <v>33</v>
      </c>
      <c r="B92" s="60">
        <v>1</v>
      </c>
      <c r="C92" s="38">
        <v>0</v>
      </c>
    </row>
    <row r="93" spans="1:4" s="28" customFormat="1" ht="16.5" thickBot="1" x14ac:dyDescent="0.3">
      <c r="A93" s="61" t="s">
        <v>34</v>
      </c>
      <c r="B93" s="60">
        <v>3</v>
      </c>
      <c r="C93" s="39">
        <v>0</v>
      </c>
    </row>
    <row r="94" spans="1:4" s="28" customFormat="1" ht="16.5" thickBot="1" x14ac:dyDescent="0.3">
      <c r="A94" s="66" t="s">
        <v>35</v>
      </c>
      <c r="B94" s="60">
        <v>5</v>
      </c>
      <c r="C94" s="39">
        <v>0</v>
      </c>
    </row>
    <row r="95" spans="1:4" s="28" customFormat="1" ht="15.75" x14ac:dyDescent="0.25">
      <c r="A95" s="27" t="s">
        <v>6</v>
      </c>
      <c r="C95" s="29"/>
    </row>
    <row r="96" spans="1:4" s="28" customFormat="1" ht="15.75" x14ac:dyDescent="0.25">
      <c r="A96" s="130"/>
      <c r="B96" s="131"/>
      <c r="C96" s="132"/>
    </row>
    <row r="97" spans="1:3" s="28" customFormat="1" ht="15.75" x14ac:dyDescent="0.25">
      <c r="A97" s="133"/>
      <c r="B97" s="134"/>
      <c r="C97" s="135"/>
    </row>
    <row r="98" spans="1:3" s="28" customFormat="1" ht="16.5" thickBot="1" x14ac:dyDescent="0.3">
      <c r="A98" s="142" t="s">
        <v>104</v>
      </c>
      <c r="B98" s="142"/>
      <c r="C98" s="29"/>
    </row>
    <row r="99" spans="1:3" s="28" customFormat="1" ht="16.5" thickBot="1" x14ac:dyDescent="0.3">
      <c r="A99" s="59" t="s">
        <v>37</v>
      </c>
      <c r="B99" s="60">
        <v>1</v>
      </c>
      <c r="C99" s="38">
        <v>0</v>
      </c>
    </row>
    <row r="100" spans="1:3" s="28" customFormat="1" ht="16.5" thickBot="1" x14ac:dyDescent="0.3">
      <c r="A100" s="61" t="s">
        <v>38</v>
      </c>
      <c r="B100" s="60">
        <v>3</v>
      </c>
      <c r="C100" s="39">
        <v>0</v>
      </c>
    </row>
    <row r="101" spans="1:3" s="28" customFormat="1" ht="16.5" thickBot="1" x14ac:dyDescent="0.3">
      <c r="A101" s="66" t="s">
        <v>39</v>
      </c>
      <c r="B101" s="60">
        <v>5</v>
      </c>
      <c r="C101" s="39">
        <v>0</v>
      </c>
    </row>
    <row r="102" spans="1:3" s="28" customFormat="1" ht="47.25" x14ac:dyDescent="0.25">
      <c r="A102" s="27" t="s">
        <v>40</v>
      </c>
      <c r="C102" s="29"/>
    </row>
    <row r="103" spans="1:3" s="28" customFormat="1" ht="15.75" x14ac:dyDescent="0.25">
      <c r="A103" s="130"/>
      <c r="B103" s="131"/>
      <c r="C103" s="132"/>
    </row>
    <row r="104" spans="1:3" s="28" customFormat="1" ht="15.75" x14ac:dyDescent="0.25">
      <c r="A104" s="133"/>
      <c r="B104" s="134"/>
      <c r="C104" s="135"/>
    </row>
    <row r="105" spans="1:3" s="28" customFormat="1" ht="15.75" x14ac:dyDescent="0.25">
      <c r="A105" s="68" t="s">
        <v>41</v>
      </c>
      <c r="B105" s="68"/>
      <c r="C105" s="68"/>
    </row>
    <row r="106" spans="1:3" s="28" customFormat="1" ht="15.75" x14ac:dyDescent="0.25">
      <c r="A106" s="152"/>
      <c r="B106" s="152"/>
      <c r="C106" s="147"/>
    </row>
    <row r="107" spans="1:3" s="28" customFormat="1" ht="45.75" customHeight="1" thickBot="1" x14ac:dyDescent="0.3">
      <c r="A107" s="151" t="s">
        <v>130</v>
      </c>
      <c r="B107" s="151"/>
      <c r="C107" s="148"/>
    </row>
    <row r="108" spans="1:3" s="28" customFormat="1" ht="16.5" thickBot="1" x14ac:dyDescent="0.3">
      <c r="A108" s="59" t="s">
        <v>42</v>
      </c>
      <c r="B108" s="60">
        <v>1</v>
      </c>
      <c r="C108" s="38">
        <v>0</v>
      </c>
    </row>
    <row r="109" spans="1:3" s="28" customFormat="1" ht="16.5" thickBot="1" x14ac:dyDescent="0.3">
      <c r="A109" s="66" t="s">
        <v>43</v>
      </c>
      <c r="B109" s="60">
        <v>5</v>
      </c>
      <c r="C109" s="39">
        <v>0</v>
      </c>
    </row>
    <row r="110" spans="1:3" s="28" customFormat="1" ht="15.75" x14ac:dyDescent="0.25">
      <c r="A110" s="27" t="s">
        <v>44</v>
      </c>
      <c r="C110" s="29"/>
    </row>
    <row r="111" spans="1:3" s="28" customFormat="1" ht="15.75" x14ac:dyDescent="0.25">
      <c r="A111" s="130"/>
      <c r="B111" s="131"/>
      <c r="C111" s="132"/>
    </row>
    <row r="112" spans="1:3" s="28" customFormat="1" ht="15.75" x14ac:dyDescent="0.25">
      <c r="A112" s="133"/>
      <c r="B112" s="134"/>
      <c r="C112" s="135"/>
    </row>
    <row r="113" spans="1:7" s="28" customFormat="1" ht="28.5" customHeight="1" thickBot="1" x14ac:dyDescent="0.3">
      <c r="A113" s="151" t="s">
        <v>105</v>
      </c>
      <c r="B113" s="151"/>
      <c r="C113" s="29"/>
    </row>
    <row r="114" spans="1:7" s="28" customFormat="1" ht="32.25" thickBot="1" x14ac:dyDescent="0.3">
      <c r="A114" s="59" t="s">
        <v>45</v>
      </c>
      <c r="B114" s="60">
        <v>1</v>
      </c>
      <c r="C114" s="38">
        <v>0</v>
      </c>
    </row>
    <row r="115" spans="1:7" s="28" customFormat="1" ht="32.25" thickBot="1" x14ac:dyDescent="0.3">
      <c r="A115" s="61" t="s">
        <v>46</v>
      </c>
      <c r="B115" s="60">
        <v>3</v>
      </c>
      <c r="C115" s="39">
        <v>0</v>
      </c>
    </row>
    <row r="116" spans="1:7" s="28" customFormat="1" ht="15.75" customHeight="1" thickBot="1" x14ac:dyDescent="0.3">
      <c r="A116" s="61" t="s">
        <v>47</v>
      </c>
      <c r="B116" s="60">
        <v>5</v>
      </c>
      <c r="C116" s="39">
        <v>0</v>
      </c>
    </row>
    <row r="117" spans="1:7" s="28" customFormat="1" ht="15.75" x14ac:dyDescent="0.25">
      <c r="A117" s="27" t="s">
        <v>6</v>
      </c>
      <c r="C117" s="29"/>
    </row>
    <row r="118" spans="1:7" s="28" customFormat="1" ht="15.75" x14ac:dyDescent="0.25">
      <c r="A118" s="130"/>
      <c r="B118" s="131"/>
      <c r="C118" s="132"/>
    </row>
    <row r="119" spans="1:7" s="28" customFormat="1" ht="15.75" x14ac:dyDescent="0.25">
      <c r="A119" s="133"/>
      <c r="B119" s="134"/>
      <c r="C119" s="135"/>
    </row>
    <row r="120" spans="1:7" s="28" customFormat="1" ht="28.5" customHeight="1" thickBot="1" x14ac:dyDescent="0.3">
      <c r="A120" s="151" t="s">
        <v>142</v>
      </c>
      <c r="B120" s="151"/>
      <c r="C120" s="29"/>
    </row>
    <row r="121" spans="1:7" s="28" customFormat="1" ht="32.25" thickBot="1" x14ac:dyDescent="0.3">
      <c r="A121" s="59" t="s">
        <v>131</v>
      </c>
      <c r="B121" s="60">
        <v>1</v>
      </c>
      <c r="C121" s="38">
        <v>0</v>
      </c>
    </row>
    <row r="122" spans="1:7" s="28" customFormat="1" ht="32.25" thickBot="1" x14ac:dyDescent="0.3">
      <c r="A122" s="61" t="s">
        <v>132</v>
      </c>
      <c r="B122" s="60">
        <v>3</v>
      </c>
      <c r="C122" s="39">
        <v>0</v>
      </c>
    </row>
    <row r="123" spans="1:7" s="28" customFormat="1" ht="32.25" thickBot="1" x14ac:dyDescent="0.3">
      <c r="A123" s="61" t="s">
        <v>133</v>
      </c>
      <c r="B123" s="60">
        <v>5</v>
      </c>
      <c r="C123" s="39">
        <v>0</v>
      </c>
    </row>
    <row r="124" spans="1:7" s="28" customFormat="1" ht="15.75" x14ac:dyDescent="0.25">
      <c r="A124" s="27" t="s">
        <v>6</v>
      </c>
      <c r="C124" s="29"/>
    </row>
    <row r="125" spans="1:7" s="28" customFormat="1" ht="15.75" x14ac:dyDescent="0.25">
      <c r="A125" s="130"/>
      <c r="B125" s="131"/>
      <c r="C125" s="132"/>
    </row>
    <row r="126" spans="1:7" s="28" customFormat="1" ht="15.75" x14ac:dyDescent="0.25">
      <c r="A126" s="133"/>
      <c r="B126" s="134"/>
      <c r="C126" s="135"/>
    </row>
    <row r="127" spans="1:7" s="28" customFormat="1" ht="31.5" customHeight="1" thickBot="1" x14ac:dyDescent="0.3">
      <c r="A127" s="75" t="s">
        <v>93</v>
      </c>
      <c r="B127" s="76"/>
      <c r="C127" s="77"/>
      <c r="D127" s="25"/>
      <c r="E127" s="149"/>
      <c r="F127" s="149"/>
      <c r="G127" s="149"/>
    </row>
    <row r="128" spans="1:7" s="28" customFormat="1" ht="34.5" customHeight="1" thickBot="1" x14ac:dyDescent="0.3">
      <c r="A128" s="78" t="s">
        <v>146</v>
      </c>
      <c r="B128" s="79"/>
      <c r="C128" s="80"/>
      <c r="D128" s="26"/>
      <c r="E128" s="146"/>
      <c r="F128" s="146"/>
      <c r="G128" s="146"/>
    </row>
    <row r="129" spans="1:7" s="28" customFormat="1" ht="35.25" customHeight="1" thickBot="1" x14ac:dyDescent="0.3">
      <c r="A129" s="81" t="s">
        <v>147</v>
      </c>
      <c r="B129" s="82"/>
      <c r="C129" s="83"/>
      <c r="D129" s="27"/>
      <c r="E129" s="146"/>
      <c r="F129" s="146"/>
      <c r="G129" s="146"/>
    </row>
    <row r="130" spans="1:7" s="28" customFormat="1" ht="35.25" customHeight="1" thickBot="1" x14ac:dyDescent="0.3">
      <c r="A130" s="81" t="s">
        <v>148</v>
      </c>
      <c r="B130" s="82"/>
      <c r="C130" s="83"/>
      <c r="D130" s="27"/>
      <c r="E130" s="33"/>
      <c r="F130" s="33"/>
      <c r="G130" s="33"/>
    </row>
    <row r="131" spans="1:7" s="28" customFormat="1" ht="35.25" customHeight="1" thickBot="1" x14ac:dyDescent="0.3">
      <c r="A131" s="81" t="s">
        <v>137</v>
      </c>
      <c r="B131" s="82"/>
      <c r="C131" s="83"/>
      <c r="D131" s="27"/>
      <c r="E131" s="146"/>
      <c r="F131" s="146"/>
      <c r="G131" s="146"/>
    </row>
    <row r="132" spans="1:7" s="28" customFormat="1" ht="51" customHeight="1" thickBot="1" x14ac:dyDescent="0.3">
      <c r="A132" s="52" t="s">
        <v>143</v>
      </c>
      <c r="B132" s="82"/>
      <c r="C132" s="83"/>
      <c r="D132" s="27"/>
      <c r="E132" s="33"/>
      <c r="F132" s="33"/>
      <c r="G132" s="33"/>
    </row>
    <row r="133" spans="1:7" s="28" customFormat="1" ht="51" customHeight="1" thickBot="1" x14ac:dyDescent="0.3">
      <c r="A133" s="115" t="s">
        <v>144</v>
      </c>
      <c r="B133" s="82"/>
      <c r="C133" s="83"/>
      <c r="D133" s="27"/>
      <c r="E133" s="33"/>
      <c r="F133" s="33"/>
      <c r="G133" s="33"/>
    </row>
    <row r="134" spans="1:7" s="28" customFormat="1" ht="35.25" customHeight="1" thickBot="1" x14ac:dyDescent="0.3">
      <c r="A134" s="116" t="s">
        <v>138</v>
      </c>
      <c r="B134" s="82"/>
      <c r="C134" s="83"/>
      <c r="D134" s="27"/>
      <c r="E134" s="33"/>
      <c r="F134" s="33"/>
      <c r="G134" s="33"/>
    </row>
    <row r="135" spans="1:7" s="28" customFormat="1" ht="35.25" customHeight="1" thickBot="1" x14ac:dyDescent="0.3">
      <c r="A135" s="84" t="s">
        <v>145</v>
      </c>
      <c r="B135" s="79"/>
      <c r="C135" s="80"/>
      <c r="D135" s="26"/>
      <c r="E135" s="146"/>
      <c r="F135" s="146"/>
      <c r="G135" s="146"/>
    </row>
    <row r="136" spans="1:7" s="28" customFormat="1" ht="35.25" customHeight="1" thickBot="1" x14ac:dyDescent="0.3">
      <c r="A136" s="85" t="s">
        <v>149</v>
      </c>
      <c r="B136" s="86"/>
      <c r="C136" s="87"/>
      <c r="D136" s="26"/>
      <c r="E136" s="146"/>
      <c r="F136" s="146"/>
      <c r="G136" s="146"/>
    </row>
    <row r="137" spans="1:7" s="28" customFormat="1" ht="12.75" customHeight="1" x14ac:dyDescent="0.25">
      <c r="A137" s="88"/>
      <c r="B137" s="89"/>
      <c r="C137" s="89"/>
      <c r="D137" s="27"/>
      <c r="E137" s="27"/>
      <c r="F137" s="27"/>
      <c r="G137" s="27"/>
    </row>
    <row r="138" spans="1:7" s="28" customFormat="1" ht="12.75" customHeight="1" thickBot="1" x14ac:dyDescent="0.3">
      <c r="A138" s="153" t="s">
        <v>150</v>
      </c>
      <c r="B138" s="153"/>
      <c r="C138" s="153"/>
      <c r="D138" s="27"/>
      <c r="E138" s="27"/>
      <c r="F138" s="27"/>
      <c r="G138" s="27"/>
    </row>
    <row r="139" spans="1:7" s="28" customFormat="1" ht="16.5" thickBot="1" x14ac:dyDescent="0.3">
      <c r="A139" s="67" t="s">
        <v>21</v>
      </c>
      <c r="B139" s="60">
        <v>1</v>
      </c>
      <c r="C139" s="38">
        <v>0</v>
      </c>
    </row>
    <row r="140" spans="1:7" s="28" customFormat="1" ht="16.5" thickBot="1" x14ac:dyDescent="0.3">
      <c r="A140" s="66" t="s">
        <v>22</v>
      </c>
      <c r="B140" s="60">
        <v>5</v>
      </c>
      <c r="C140" s="39">
        <v>0</v>
      </c>
    </row>
    <row r="141" spans="1:7" s="28" customFormat="1" ht="15.75" x14ac:dyDescent="0.25">
      <c r="A141" s="143" t="s">
        <v>23</v>
      </c>
      <c r="B141" s="143"/>
      <c r="C141" s="35"/>
    </row>
    <row r="142" spans="1:7" x14ac:dyDescent="0.25">
      <c r="A142" s="40"/>
      <c r="B142" s="41"/>
      <c r="C142" s="42"/>
    </row>
    <row r="143" spans="1:7" x14ac:dyDescent="0.25">
      <c r="A143" s="43"/>
      <c r="B143" s="44"/>
      <c r="C143" s="45"/>
    </row>
    <row r="144" spans="1:7" x14ac:dyDescent="0.25">
      <c r="A144" s="46"/>
      <c r="B144" s="47"/>
    </row>
    <row r="145" spans="1:2" x14ac:dyDescent="0.25">
      <c r="A145" s="49"/>
      <c r="B145" s="47"/>
    </row>
    <row r="146" spans="1:2" x14ac:dyDescent="0.25">
      <c r="A146" s="46"/>
      <c r="B146" s="47"/>
    </row>
    <row r="147" spans="1:2" x14ac:dyDescent="0.25">
      <c r="A147" s="46"/>
      <c r="B147" s="47"/>
    </row>
    <row r="152" spans="1:2" x14ac:dyDescent="0.25">
      <c r="A152" s="49"/>
    </row>
    <row r="153" spans="1:2" x14ac:dyDescent="0.25">
      <c r="A153" s="46"/>
    </row>
    <row r="154" spans="1:2" x14ac:dyDescent="0.25">
      <c r="A154" s="46"/>
    </row>
  </sheetData>
  <sheetProtection algorithmName="SHA-512" hashValue="7XwxAp695KHnmer4pq7WFBltc84pNp/EH97f1nPqe6QfLJLlVoNHzneD1PoWt3vXMJGRTzN/N4JqimtucM1W3w==" saltValue="jr9OUW7+rVjmf01r7xIX+g==" spinCount="100000" sheet="1" selectLockedCells="1"/>
  <mergeCells count="48">
    <mergeCell ref="A44:B44"/>
    <mergeCell ref="A48:B48"/>
    <mergeCell ref="A23:B23"/>
    <mergeCell ref="A27:B27"/>
    <mergeCell ref="A30:B30"/>
    <mergeCell ref="A8:B8"/>
    <mergeCell ref="A9:B9"/>
    <mergeCell ref="A13:B13"/>
    <mergeCell ref="A16:B16"/>
    <mergeCell ref="A20:B20"/>
    <mergeCell ref="A14:C15"/>
    <mergeCell ref="A141:B141"/>
    <mergeCell ref="A98:B98"/>
    <mergeCell ref="A66:B66"/>
    <mergeCell ref="A84:B84"/>
    <mergeCell ref="A113:B113"/>
    <mergeCell ref="A120:B120"/>
    <mergeCell ref="A106:B106"/>
    <mergeCell ref="A107:B107"/>
    <mergeCell ref="A91:B91"/>
    <mergeCell ref="A89:C90"/>
    <mergeCell ref="A96:C97"/>
    <mergeCell ref="A103:C104"/>
    <mergeCell ref="A138:C138"/>
    <mergeCell ref="E129:G129"/>
    <mergeCell ref="E131:G131"/>
    <mergeCell ref="E135:G135"/>
    <mergeCell ref="E136:G136"/>
    <mergeCell ref="C106:C107"/>
    <mergeCell ref="E127:G127"/>
    <mergeCell ref="E128:G128"/>
    <mergeCell ref="A111:C112"/>
    <mergeCell ref="A118:C119"/>
    <mergeCell ref="A125:C126"/>
    <mergeCell ref="A21:C22"/>
    <mergeCell ref="A28:C29"/>
    <mergeCell ref="A35:C36"/>
    <mergeCell ref="A42:C43"/>
    <mergeCell ref="A41:B41"/>
    <mergeCell ref="A49:C50"/>
    <mergeCell ref="A56:C57"/>
    <mergeCell ref="A62:C63"/>
    <mergeCell ref="A71:C72"/>
    <mergeCell ref="A80:C81"/>
    <mergeCell ref="A58:B58"/>
    <mergeCell ref="A61:B61"/>
    <mergeCell ref="A51:B51"/>
    <mergeCell ref="A55:B55"/>
  </mergeCells>
  <printOptions gridLines="1"/>
  <pageMargins left="0" right="0" top="0.75" bottom="0.25" header="0.3" footer="0.3"/>
  <pageSetup scale="79" orientation="portrait" r:id="rId1"/>
  <headerFooter>
    <oddHeader xml:space="preserve">&amp;L&amp;"-,Bold"&amp;18Risk Assessment Checklist for Subrecipients </oddHeader>
    <oddFooter>Page &amp;P&amp;R</oddFooter>
  </headerFooter>
  <rowBreaks count="3" manualBreakCount="3">
    <brk id="36" max="2" man="1"/>
    <brk id="81" max="2" man="1"/>
    <brk id="126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72.85546875" style="50" customWidth="1"/>
    <col min="2" max="2" width="8.7109375" style="51" customWidth="1"/>
    <col min="3" max="3" width="8.140625" style="48" customWidth="1"/>
    <col min="4" max="4" width="8.7109375" style="48" customWidth="1"/>
    <col min="5" max="5" width="9" style="48" customWidth="1"/>
    <col min="6" max="6" width="84" customWidth="1"/>
  </cols>
  <sheetData>
    <row r="1" spans="1:6" s="28" customFormat="1" ht="31.5" x14ac:dyDescent="0.25">
      <c r="A1" s="52" t="s">
        <v>0</v>
      </c>
      <c r="B1" s="34"/>
      <c r="C1" s="35"/>
      <c r="D1" s="35"/>
      <c r="E1" s="35"/>
    </row>
    <row r="2" spans="1:6" s="28" customFormat="1" ht="31.5" customHeight="1" thickBot="1" x14ac:dyDescent="0.3">
      <c r="A2" s="36" t="s">
        <v>135</v>
      </c>
      <c r="B2" s="34"/>
      <c r="C2" s="35"/>
      <c r="D2" s="35"/>
      <c r="E2" s="35"/>
    </row>
    <row r="3" spans="1:6" s="28" customFormat="1" ht="33" customHeight="1" thickBot="1" x14ac:dyDescent="0.3">
      <c r="A3" s="36" t="s">
        <v>116</v>
      </c>
      <c r="B3" s="34"/>
      <c r="C3" s="35"/>
      <c r="D3" s="35"/>
      <c r="E3" s="35"/>
    </row>
    <row r="4" spans="1:6" s="28" customFormat="1" ht="15.75" x14ac:dyDescent="0.25">
      <c r="A4" s="52"/>
      <c r="C4" s="29"/>
      <c r="D4" s="29"/>
      <c r="E4" s="29"/>
    </row>
    <row r="5" spans="1:6" s="28" customFormat="1" ht="15.75" x14ac:dyDescent="0.25">
      <c r="A5" s="54" t="s">
        <v>134</v>
      </c>
      <c r="B5" s="55"/>
      <c r="C5" s="56"/>
      <c r="D5" s="56"/>
      <c r="E5" s="56"/>
    </row>
    <row r="6" spans="1:6" s="28" customFormat="1" ht="47.25" x14ac:dyDescent="0.25">
      <c r="A6" s="30"/>
      <c r="B6" s="57" t="s">
        <v>48</v>
      </c>
      <c r="C6" s="57" t="s">
        <v>49</v>
      </c>
      <c r="D6" s="57" t="s">
        <v>50</v>
      </c>
      <c r="E6" s="57" t="s">
        <v>51</v>
      </c>
      <c r="F6" s="28" t="s">
        <v>115</v>
      </c>
    </row>
    <row r="7" spans="1:6" s="28" customFormat="1" ht="15.75" x14ac:dyDescent="0.25">
      <c r="A7" s="152"/>
      <c r="B7" s="152"/>
      <c r="C7" s="29"/>
      <c r="D7" s="29"/>
      <c r="E7" s="29"/>
    </row>
    <row r="8" spans="1:6" s="28" customFormat="1" ht="16.5" thickBot="1" x14ac:dyDescent="0.3">
      <c r="A8" s="142" t="s">
        <v>123</v>
      </c>
      <c r="B8" s="142"/>
      <c r="C8" s="29"/>
      <c r="D8" s="29"/>
      <c r="E8" s="29"/>
    </row>
    <row r="9" spans="1:6" s="28" customFormat="1" ht="16.5" thickBot="1" x14ac:dyDescent="0.3">
      <c r="A9" s="59" t="s">
        <v>2</v>
      </c>
      <c r="B9" s="90">
        <v>1</v>
      </c>
      <c r="C9" s="91">
        <f>'Form for Grant Applicant'!C10</f>
        <v>0</v>
      </c>
      <c r="D9" s="91">
        <v>3</v>
      </c>
      <c r="E9" s="91">
        <f>D9*C9</f>
        <v>0</v>
      </c>
    </row>
    <row r="10" spans="1:6" s="28" customFormat="1" ht="16.5" thickBot="1" x14ac:dyDescent="0.3">
      <c r="A10" s="61" t="s">
        <v>3</v>
      </c>
      <c r="B10" s="92">
        <v>3</v>
      </c>
      <c r="C10" s="91">
        <f>'Form for Grant Applicant'!C11</f>
        <v>0</v>
      </c>
      <c r="D10" s="93">
        <v>3</v>
      </c>
      <c r="E10" s="91">
        <f t="shared" ref="E10:E11" si="0">D10*C10</f>
        <v>0</v>
      </c>
    </row>
    <row r="11" spans="1:6" s="28" customFormat="1" ht="16.5" thickBot="1" x14ac:dyDescent="0.3">
      <c r="A11" s="61" t="s">
        <v>4</v>
      </c>
      <c r="B11" s="94">
        <v>5</v>
      </c>
      <c r="C11" s="91">
        <f>'Form for Grant Applicant'!C12</f>
        <v>0</v>
      </c>
      <c r="D11" s="93">
        <v>3</v>
      </c>
      <c r="E11" s="91">
        <f t="shared" si="0"/>
        <v>0</v>
      </c>
    </row>
    <row r="12" spans="1:6" s="28" customFormat="1" ht="15.75" x14ac:dyDescent="0.25">
      <c r="A12" s="145" t="s">
        <v>5</v>
      </c>
      <c r="B12" s="145"/>
      <c r="C12" s="29"/>
      <c r="D12" s="29"/>
      <c r="E12" s="29"/>
    </row>
    <row r="13" spans="1:6" s="28" customFormat="1" ht="15.75" x14ac:dyDescent="0.25">
      <c r="A13" s="136"/>
      <c r="B13" s="137"/>
      <c r="C13" s="137"/>
      <c r="D13" s="137"/>
      <c r="E13" s="138"/>
    </row>
    <row r="14" spans="1:6" s="28" customFormat="1" ht="15.75" x14ac:dyDescent="0.25">
      <c r="A14" s="139"/>
      <c r="B14" s="140"/>
      <c r="C14" s="140"/>
      <c r="D14" s="140"/>
      <c r="E14" s="141"/>
    </row>
    <row r="15" spans="1:6" s="28" customFormat="1" ht="16.5" thickBot="1" x14ac:dyDescent="0.3">
      <c r="A15" s="142" t="s">
        <v>124</v>
      </c>
      <c r="B15" s="142"/>
      <c r="C15" s="29"/>
      <c r="D15" s="29"/>
      <c r="E15" s="29"/>
    </row>
    <row r="16" spans="1:6" s="28" customFormat="1" ht="16.5" thickBot="1" x14ac:dyDescent="0.3">
      <c r="A16" s="59" t="s">
        <v>2</v>
      </c>
      <c r="B16" s="90">
        <v>1</v>
      </c>
      <c r="C16" s="91">
        <f>+'Form for Grant Applicant'!C17</f>
        <v>0</v>
      </c>
      <c r="D16" s="91">
        <v>3</v>
      </c>
      <c r="E16" s="91">
        <f>D16*C16</f>
        <v>0</v>
      </c>
    </row>
    <row r="17" spans="1:5" s="28" customFormat="1" ht="16.5" thickBot="1" x14ac:dyDescent="0.3">
      <c r="A17" s="61" t="s">
        <v>3</v>
      </c>
      <c r="B17" s="92">
        <v>3</v>
      </c>
      <c r="C17" s="91">
        <f>+'Form for Grant Applicant'!C18</f>
        <v>0</v>
      </c>
      <c r="D17" s="93">
        <v>3</v>
      </c>
      <c r="E17" s="91">
        <f t="shared" ref="E17:E46" si="1">D17*C17</f>
        <v>0</v>
      </c>
    </row>
    <row r="18" spans="1:5" s="28" customFormat="1" ht="16.5" thickBot="1" x14ac:dyDescent="0.3">
      <c r="A18" s="61" t="s">
        <v>4</v>
      </c>
      <c r="B18" s="94">
        <v>5</v>
      </c>
      <c r="C18" s="91">
        <f>+'Form for Grant Applicant'!C19</f>
        <v>0</v>
      </c>
      <c r="D18" s="93">
        <v>3</v>
      </c>
      <c r="E18" s="91">
        <f t="shared" si="1"/>
        <v>0</v>
      </c>
    </row>
    <row r="19" spans="1:5" s="28" customFormat="1" ht="15.75" x14ac:dyDescent="0.25">
      <c r="A19" s="154" t="s">
        <v>6</v>
      </c>
      <c r="B19" s="145"/>
      <c r="C19" s="29"/>
      <c r="D19" s="29"/>
      <c r="E19" s="29"/>
    </row>
    <row r="20" spans="1:5" s="28" customFormat="1" ht="15.75" x14ac:dyDescent="0.25">
      <c r="A20" s="136"/>
      <c r="B20" s="137"/>
      <c r="C20" s="137"/>
      <c r="D20" s="137"/>
      <c r="E20" s="138"/>
    </row>
    <row r="21" spans="1:5" s="28" customFormat="1" ht="15.75" x14ac:dyDescent="0.25">
      <c r="A21" s="139"/>
      <c r="B21" s="140"/>
      <c r="C21" s="140"/>
      <c r="D21" s="140"/>
      <c r="E21" s="141"/>
    </row>
    <row r="22" spans="1:5" s="28" customFormat="1" ht="16.5" thickBot="1" x14ac:dyDescent="0.3">
      <c r="A22" s="142" t="s">
        <v>107</v>
      </c>
      <c r="B22" s="142"/>
      <c r="C22" s="29"/>
      <c r="D22" s="29"/>
      <c r="E22" s="29"/>
    </row>
    <row r="23" spans="1:5" s="28" customFormat="1" ht="16.5" thickBot="1" x14ac:dyDescent="0.3">
      <c r="A23" s="59" t="s">
        <v>7</v>
      </c>
      <c r="B23" s="90">
        <v>1</v>
      </c>
      <c r="C23" s="91">
        <f>+'Form for Grant Applicant'!C24</f>
        <v>0</v>
      </c>
      <c r="D23" s="91">
        <v>3</v>
      </c>
      <c r="E23" s="91">
        <f t="shared" si="1"/>
        <v>0</v>
      </c>
    </row>
    <row r="24" spans="1:5" s="28" customFormat="1" ht="16.5" thickBot="1" x14ac:dyDescent="0.3">
      <c r="A24" s="61" t="s">
        <v>8</v>
      </c>
      <c r="B24" s="92">
        <v>3</v>
      </c>
      <c r="C24" s="91">
        <f>+'Form for Grant Applicant'!C25</f>
        <v>0</v>
      </c>
      <c r="D24" s="93">
        <v>3</v>
      </c>
      <c r="E24" s="91">
        <f t="shared" si="1"/>
        <v>0</v>
      </c>
    </row>
    <row r="25" spans="1:5" s="28" customFormat="1" ht="16.5" thickBot="1" x14ac:dyDescent="0.3">
      <c r="A25" s="61" t="s">
        <v>9</v>
      </c>
      <c r="B25" s="94">
        <v>5</v>
      </c>
      <c r="C25" s="91">
        <f>+'Form for Grant Applicant'!C26</f>
        <v>0</v>
      </c>
      <c r="D25" s="93">
        <v>3</v>
      </c>
      <c r="E25" s="91">
        <f t="shared" si="1"/>
        <v>0</v>
      </c>
    </row>
    <row r="26" spans="1:5" s="28" customFormat="1" ht="15.75" x14ac:dyDescent="0.25">
      <c r="A26" s="145" t="s">
        <v>6</v>
      </c>
      <c r="B26" s="145"/>
      <c r="C26" s="29"/>
      <c r="D26" s="29"/>
      <c r="E26" s="29"/>
    </row>
    <row r="27" spans="1:5" s="28" customFormat="1" ht="15.75" x14ac:dyDescent="0.25">
      <c r="A27" s="136"/>
      <c r="B27" s="137"/>
      <c r="C27" s="137"/>
      <c r="D27" s="137"/>
      <c r="E27" s="138"/>
    </row>
    <row r="28" spans="1:5" s="28" customFormat="1" ht="15.75" x14ac:dyDescent="0.25">
      <c r="A28" s="139"/>
      <c r="B28" s="140"/>
      <c r="C28" s="140"/>
      <c r="D28" s="140"/>
      <c r="E28" s="141"/>
    </row>
    <row r="29" spans="1:5" s="28" customFormat="1" ht="28.5" customHeight="1" thickBot="1" x14ac:dyDescent="0.3">
      <c r="A29" s="151" t="s">
        <v>108</v>
      </c>
      <c r="B29" s="151"/>
      <c r="C29" s="29"/>
      <c r="D29" s="29"/>
      <c r="E29" s="29"/>
    </row>
    <row r="30" spans="1:5" s="28" customFormat="1" ht="16.5" thickBot="1" x14ac:dyDescent="0.3">
      <c r="A30" s="59" t="s">
        <v>10</v>
      </c>
      <c r="B30" s="90">
        <v>1</v>
      </c>
      <c r="C30" s="91">
        <f>+'Form for Grant Applicant'!C31</f>
        <v>0</v>
      </c>
      <c r="D30" s="91">
        <v>3</v>
      </c>
      <c r="E30" s="91">
        <f t="shared" si="1"/>
        <v>0</v>
      </c>
    </row>
    <row r="31" spans="1:5" s="28" customFormat="1" ht="16.5" thickBot="1" x14ac:dyDescent="0.3">
      <c r="A31" s="61" t="s">
        <v>11</v>
      </c>
      <c r="B31" s="92">
        <v>3</v>
      </c>
      <c r="C31" s="91">
        <f>+'Form for Grant Applicant'!C32</f>
        <v>0</v>
      </c>
      <c r="D31" s="93">
        <v>3</v>
      </c>
      <c r="E31" s="91">
        <f t="shared" si="1"/>
        <v>0</v>
      </c>
    </row>
    <row r="32" spans="1:5" s="28" customFormat="1" ht="16.5" thickBot="1" x14ac:dyDescent="0.3">
      <c r="A32" s="61" t="s">
        <v>12</v>
      </c>
      <c r="B32" s="94">
        <v>5</v>
      </c>
      <c r="C32" s="91">
        <f>+'Form for Grant Applicant'!C33</f>
        <v>0</v>
      </c>
      <c r="D32" s="93">
        <v>3</v>
      </c>
      <c r="E32" s="91">
        <f t="shared" si="1"/>
        <v>0</v>
      </c>
    </row>
    <row r="33" spans="1:5" s="28" customFormat="1" ht="15.75" x14ac:dyDescent="0.25">
      <c r="A33" s="62" t="s">
        <v>6</v>
      </c>
      <c r="B33" s="63"/>
      <c r="C33" s="29"/>
      <c r="D33" s="29"/>
      <c r="E33" s="29"/>
    </row>
    <row r="34" spans="1:5" s="28" customFormat="1" ht="15.75" x14ac:dyDescent="0.25">
      <c r="A34" s="136"/>
      <c r="B34" s="137"/>
      <c r="C34" s="137"/>
      <c r="D34" s="137"/>
      <c r="E34" s="138"/>
    </row>
    <row r="35" spans="1:5" s="28" customFormat="1" ht="15.75" x14ac:dyDescent="0.25">
      <c r="A35" s="139"/>
      <c r="B35" s="140"/>
      <c r="C35" s="140"/>
      <c r="D35" s="140"/>
      <c r="E35" s="141"/>
    </row>
    <row r="36" spans="1:5" s="28" customFormat="1" ht="16.5" thickBot="1" x14ac:dyDescent="0.3">
      <c r="A36" s="64" t="s">
        <v>109</v>
      </c>
      <c r="B36" s="65"/>
      <c r="C36" s="29"/>
      <c r="D36" s="29"/>
      <c r="E36" s="29"/>
    </row>
    <row r="37" spans="1:5" s="28" customFormat="1" ht="16.5" thickBot="1" x14ac:dyDescent="0.3">
      <c r="A37" s="59" t="s">
        <v>10</v>
      </c>
      <c r="B37" s="90">
        <v>1</v>
      </c>
      <c r="C37" s="91">
        <f>+'Form for Grant Applicant'!C38</f>
        <v>0</v>
      </c>
      <c r="D37" s="91">
        <v>4</v>
      </c>
      <c r="E37" s="91">
        <f t="shared" si="1"/>
        <v>0</v>
      </c>
    </row>
    <row r="38" spans="1:5" s="28" customFormat="1" ht="16.5" thickBot="1" x14ac:dyDescent="0.3">
      <c r="A38" s="61" t="s">
        <v>11</v>
      </c>
      <c r="B38" s="92">
        <v>3</v>
      </c>
      <c r="C38" s="91">
        <f>+'Form for Grant Applicant'!C39</f>
        <v>0</v>
      </c>
      <c r="D38" s="93">
        <v>4</v>
      </c>
      <c r="E38" s="91">
        <f t="shared" si="1"/>
        <v>0</v>
      </c>
    </row>
    <row r="39" spans="1:5" s="28" customFormat="1" ht="16.5" thickBot="1" x14ac:dyDescent="0.3">
      <c r="A39" s="61" t="s">
        <v>12</v>
      </c>
      <c r="B39" s="94">
        <v>5</v>
      </c>
      <c r="C39" s="91">
        <f>+'Form for Grant Applicant'!C40</f>
        <v>0</v>
      </c>
      <c r="D39" s="93">
        <v>4</v>
      </c>
      <c r="E39" s="91">
        <f t="shared" si="1"/>
        <v>0</v>
      </c>
    </row>
    <row r="40" spans="1:5" s="28" customFormat="1" ht="15.75" x14ac:dyDescent="0.25">
      <c r="A40" s="145" t="s">
        <v>13</v>
      </c>
      <c r="B40" s="145"/>
      <c r="C40" s="29"/>
      <c r="D40" s="29"/>
      <c r="E40" s="29"/>
    </row>
    <row r="41" spans="1:5" s="28" customFormat="1" ht="15.75" x14ac:dyDescent="0.25">
      <c r="A41" s="136"/>
      <c r="B41" s="137"/>
      <c r="C41" s="137"/>
      <c r="D41" s="137"/>
      <c r="E41" s="138"/>
    </row>
    <row r="42" spans="1:5" s="28" customFormat="1" ht="15.75" x14ac:dyDescent="0.25">
      <c r="A42" s="139"/>
      <c r="B42" s="140"/>
      <c r="C42" s="140"/>
      <c r="D42" s="140"/>
      <c r="E42" s="141"/>
    </row>
    <row r="43" spans="1:5" s="28" customFormat="1" ht="16.5" thickBot="1" x14ac:dyDescent="0.3">
      <c r="A43" s="142" t="s">
        <v>110</v>
      </c>
      <c r="B43" s="142"/>
      <c r="C43" s="29"/>
      <c r="D43" s="29"/>
      <c r="E43" s="29"/>
    </row>
    <row r="44" spans="1:5" s="28" customFormat="1" ht="32.25" thickBot="1" x14ac:dyDescent="0.3">
      <c r="A44" s="59" t="s">
        <v>14</v>
      </c>
      <c r="B44" s="90">
        <v>1</v>
      </c>
      <c r="C44" s="91">
        <f>+'Form for Grant Applicant'!C45</f>
        <v>0</v>
      </c>
      <c r="D44" s="91">
        <v>3</v>
      </c>
      <c r="E44" s="91">
        <f t="shared" si="1"/>
        <v>0</v>
      </c>
    </row>
    <row r="45" spans="1:5" s="28" customFormat="1" ht="16.5" thickBot="1" x14ac:dyDescent="0.3">
      <c r="A45" s="61" t="s">
        <v>15</v>
      </c>
      <c r="B45" s="92">
        <v>3</v>
      </c>
      <c r="C45" s="91">
        <f>+'Form for Grant Applicant'!C46</f>
        <v>0</v>
      </c>
      <c r="D45" s="93">
        <v>3</v>
      </c>
      <c r="E45" s="91">
        <f t="shared" si="1"/>
        <v>0</v>
      </c>
    </row>
    <row r="46" spans="1:5" s="28" customFormat="1" ht="16.5" thickBot="1" x14ac:dyDescent="0.3">
      <c r="A46" s="61" t="s">
        <v>16</v>
      </c>
      <c r="B46" s="94">
        <v>5</v>
      </c>
      <c r="C46" s="91">
        <f>+'Form for Grant Applicant'!C47</f>
        <v>0</v>
      </c>
      <c r="D46" s="93">
        <v>3</v>
      </c>
      <c r="E46" s="91">
        <f t="shared" si="1"/>
        <v>0</v>
      </c>
    </row>
    <row r="47" spans="1:5" s="28" customFormat="1" ht="15.75" x14ac:dyDescent="0.25">
      <c r="A47" s="145" t="s">
        <v>6</v>
      </c>
      <c r="B47" s="145"/>
      <c r="C47" s="29"/>
      <c r="D47" s="29"/>
      <c r="E47" s="29"/>
    </row>
    <row r="48" spans="1:5" s="28" customFormat="1" ht="15.75" x14ac:dyDescent="0.25">
      <c r="A48" s="136"/>
      <c r="B48" s="137"/>
      <c r="C48" s="137"/>
      <c r="D48" s="137"/>
      <c r="E48" s="138"/>
    </row>
    <row r="49" spans="1:5" s="28" customFormat="1" ht="15.75" x14ac:dyDescent="0.25">
      <c r="A49" s="139"/>
      <c r="B49" s="140"/>
      <c r="C49" s="140"/>
      <c r="D49" s="140"/>
      <c r="E49" s="141"/>
    </row>
    <row r="50" spans="1:5" s="28" customFormat="1" ht="16.5" thickBot="1" x14ac:dyDescent="0.3">
      <c r="A50" s="142" t="s">
        <v>111</v>
      </c>
      <c r="B50" s="142"/>
      <c r="C50" s="29"/>
      <c r="D50" s="29"/>
      <c r="E50" s="29"/>
    </row>
    <row r="51" spans="1:5" s="28" customFormat="1" ht="16.5" thickBot="1" x14ac:dyDescent="0.3">
      <c r="A51" s="59" t="s">
        <v>17</v>
      </c>
      <c r="B51" s="90">
        <v>1</v>
      </c>
      <c r="C51" s="91">
        <f>+'Form for Grant Applicant'!C52</f>
        <v>0</v>
      </c>
      <c r="D51" s="91">
        <v>3</v>
      </c>
      <c r="E51" s="91">
        <f>D51*C51</f>
        <v>0</v>
      </c>
    </row>
    <row r="52" spans="1:5" s="28" customFormat="1" ht="16.5" thickBot="1" x14ac:dyDescent="0.3">
      <c r="A52" s="61" t="s">
        <v>18</v>
      </c>
      <c r="B52" s="92">
        <v>3</v>
      </c>
      <c r="C52" s="91">
        <f>+'Form for Grant Applicant'!C53</f>
        <v>0</v>
      </c>
      <c r="D52" s="93">
        <v>3</v>
      </c>
      <c r="E52" s="91">
        <f t="shared" ref="E52:E59" si="2">D52*C52</f>
        <v>0</v>
      </c>
    </row>
    <row r="53" spans="1:5" s="28" customFormat="1" ht="16.5" thickBot="1" x14ac:dyDescent="0.3">
      <c r="A53" s="66" t="s">
        <v>19</v>
      </c>
      <c r="B53" s="94">
        <v>5</v>
      </c>
      <c r="C53" s="91">
        <f>+'Form for Grant Applicant'!C54</f>
        <v>0</v>
      </c>
      <c r="D53" s="93">
        <v>3</v>
      </c>
      <c r="E53" s="91">
        <f t="shared" si="2"/>
        <v>0</v>
      </c>
    </row>
    <row r="54" spans="1:5" s="28" customFormat="1" ht="15.75" x14ac:dyDescent="0.25">
      <c r="A54" s="143" t="s">
        <v>20</v>
      </c>
      <c r="B54" s="143"/>
      <c r="C54" s="29"/>
      <c r="D54" s="29"/>
      <c r="E54" s="29"/>
    </row>
    <row r="55" spans="1:5" s="28" customFormat="1" ht="15.75" x14ac:dyDescent="0.25">
      <c r="A55" s="130"/>
      <c r="B55" s="131"/>
      <c r="C55" s="131"/>
      <c r="D55" s="131"/>
      <c r="E55" s="132"/>
    </row>
    <row r="56" spans="1:5" s="28" customFormat="1" ht="15.75" x14ac:dyDescent="0.25">
      <c r="A56" s="133"/>
      <c r="B56" s="134"/>
      <c r="C56" s="134"/>
      <c r="D56" s="134"/>
      <c r="E56" s="135"/>
    </row>
    <row r="57" spans="1:5" s="28" customFormat="1" ht="16.5" thickBot="1" x14ac:dyDescent="0.3">
      <c r="A57" s="142" t="s">
        <v>112</v>
      </c>
      <c r="B57" s="142"/>
      <c r="C57" s="29"/>
      <c r="D57" s="29"/>
      <c r="E57" s="29"/>
    </row>
    <row r="58" spans="1:5" s="28" customFormat="1" ht="16.5" thickBot="1" x14ac:dyDescent="0.3">
      <c r="A58" s="67" t="s">
        <v>21</v>
      </c>
      <c r="B58" s="90">
        <v>1</v>
      </c>
      <c r="C58" s="91">
        <f>+'Form for Grant Applicant'!C59</f>
        <v>0</v>
      </c>
      <c r="D58" s="91">
        <v>2</v>
      </c>
      <c r="E58" s="91">
        <f t="shared" si="2"/>
        <v>0</v>
      </c>
    </row>
    <row r="59" spans="1:5" s="28" customFormat="1" ht="16.5" thickBot="1" x14ac:dyDescent="0.3">
      <c r="A59" s="66" t="s">
        <v>22</v>
      </c>
      <c r="B59" s="94">
        <v>5</v>
      </c>
      <c r="C59" s="91">
        <f>+'Form for Grant Applicant'!C60</f>
        <v>0</v>
      </c>
      <c r="D59" s="93">
        <v>2</v>
      </c>
      <c r="E59" s="91">
        <f t="shared" si="2"/>
        <v>0</v>
      </c>
    </row>
    <row r="60" spans="1:5" s="28" customFormat="1" ht="15.75" x14ac:dyDescent="0.25">
      <c r="A60" s="143" t="s">
        <v>23</v>
      </c>
      <c r="B60" s="143"/>
      <c r="C60" s="29"/>
      <c r="D60" s="29"/>
      <c r="E60" s="29"/>
    </row>
    <row r="61" spans="1:5" s="28" customFormat="1" ht="15.75" x14ac:dyDescent="0.25">
      <c r="A61" s="130"/>
      <c r="B61" s="131"/>
      <c r="C61" s="131"/>
      <c r="D61" s="131"/>
      <c r="E61" s="132"/>
    </row>
    <row r="62" spans="1:5" s="28" customFormat="1" ht="15.75" x14ac:dyDescent="0.25">
      <c r="A62" s="133"/>
      <c r="B62" s="134"/>
      <c r="C62" s="134"/>
      <c r="D62" s="134"/>
      <c r="E62" s="135"/>
    </row>
    <row r="63" spans="1:5" s="28" customFormat="1" ht="30" customHeight="1" x14ac:dyDescent="0.25">
      <c r="A63" s="155" t="s">
        <v>113</v>
      </c>
      <c r="B63" s="155"/>
      <c r="C63" s="29"/>
      <c r="D63" s="29"/>
      <c r="E63" s="29"/>
    </row>
    <row r="64" spans="1:5" s="28" customFormat="1" ht="15.75" x14ac:dyDescent="0.25">
      <c r="A64" s="27" t="s">
        <v>6</v>
      </c>
      <c r="C64" s="29"/>
      <c r="D64" s="29"/>
      <c r="E64" s="29"/>
    </row>
    <row r="65" spans="1:5" s="28" customFormat="1" ht="15.75" x14ac:dyDescent="0.25">
      <c r="A65" s="130"/>
      <c r="B65" s="131"/>
      <c r="C65" s="131"/>
      <c r="D65" s="131"/>
      <c r="E65" s="132"/>
    </row>
    <row r="66" spans="1:5" s="28" customFormat="1" ht="15.75" x14ac:dyDescent="0.25">
      <c r="A66" s="133"/>
      <c r="B66" s="134"/>
      <c r="C66" s="134"/>
      <c r="D66" s="134"/>
      <c r="E66" s="135"/>
    </row>
    <row r="67" spans="1:5" s="28" customFormat="1" ht="15.75" x14ac:dyDescent="0.25">
      <c r="A67" s="54" t="s">
        <v>24</v>
      </c>
      <c r="B67" s="68"/>
      <c r="C67" s="56"/>
      <c r="D67" s="56"/>
      <c r="E67" s="56"/>
    </row>
    <row r="68" spans="1:5" s="28" customFormat="1" ht="15.75" x14ac:dyDescent="0.25">
      <c r="A68" s="30" t="s">
        <v>25</v>
      </c>
      <c r="B68" s="69"/>
      <c r="C68" s="29"/>
      <c r="D68" s="29"/>
      <c r="E68" s="29"/>
    </row>
    <row r="69" spans="1:5" s="28" customFormat="1" ht="16.5" thickBot="1" x14ac:dyDescent="0.3">
      <c r="A69" s="150" t="s">
        <v>100</v>
      </c>
      <c r="B69" s="150"/>
      <c r="C69" s="29"/>
      <c r="D69" s="29"/>
      <c r="E69" s="29"/>
    </row>
    <row r="70" spans="1:5" s="28" customFormat="1" ht="16.5" thickBot="1" x14ac:dyDescent="0.3">
      <c r="A70" s="67" t="s">
        <v>26</v>
      </c>
      <c r="B70" s="95">
        <v>1</v>
      </c>
      <c r="C70" s="91">
        <f>+'Form for Grant Applicant'!C67</f>
        <v>0</v>
      </c>
      <c r="D70" s="91">
        <v>2</v>
      </c>
      <c r="E70" s="91">
        <f>D70*C70</f>
        <v>0</v>
      </c>
    </row>
    <row r="71" spans="1:5" s="28" customFormat="1" ht="16.5" thickBot="1" x14ac:dyDescent="0.3">
      <c r="A71" s="66" t="s">
        <v>27</v>
      </c>
      <c r="B71" s="96">
        <v>3</v>
      </c>
      <c r="C71" s="91">
        <f>+'Form for Grant Applicant'!C68</f>
        <v>0</v>
      </c>
      <c r="D71" s="93">
        <v>2</v>
      </c>
      <c r="E71" s="91">
        <f t="shared" ref="E71:E72" si="3">D71*C71</f>
        <v>0</v>
      </c>
    </row>
    <row r="72" spans="1:5" s="28" customFormat="1" ht="16.5" thickBot="1" x14ac:dyDescent="0.3">
      <c r="A72" s="66" t="s">
        <v>28</v>
      </c>
      <c r="B72" s="97">
        <v>5</v>
      </c>
      <c r="C72" s="91">
        <f>+'Form for Grant Applicant'!C69</f>
        <v>0</v>
      </c>
      <c r="D72" s="93">
        <v>2</v>
      </c>
      <c r="E72" s="91">
        <f t="shared" si="3"/>
        <v>0</v>
      </c>
    </row>
    <row r="73" spans="1:5" s="28" customFormat="1" ht="15.75" x14ac:dyDescent="0.25">
      <c r="A73" s="27" t="s">
        <v>6</v>
      </c>
      <c r="C73" s="29"/>
      <c r="D73" s="29"/>
      <c r="E73" s="29"/>
    </row>
    <row r="74" spans="1:5" s="28" customFormat="1" ht="15.75" x14ac:dyDescent="0.25">
      <c r="A74" s="130"/>
      <c r="B74" s="131"/>
      <c r="C74" s="131"/>
      <c r="D74" s="131"/>
      <c r="E74" s="132"/>
    </row>
    <row r="75" spans="1:5" s="28" customFormat="1" ht="15.75" x14ac:dyDescent="0.25">
      <c r="A75" s="133"/>
      <c r="B75" s="134"/>
      <c r="C75" s="134"/>
      <c r="D75" s="134"/>
      <c r="E75" s="135"/>
    </row>
    <row r="76" spans="1:5" s="28" customFormat="1" ht="16.5" thickBot="1" x14ac:dyDescent="0.3">
      <c r="A76" s="64" t="s">
        <v>101</v>
      </c>
      <c r="B76" s="32"/>
      <c r="C76" s="73"/>
      <c r="D76" s="32"/>
    </row>
    <row r="77" spans="1:5" s="28" customFormat="1" ht="16.5" thickBot="1" x14ac:dyDescent="0.3">
      <c r="A77" s="59" t="s">
        <v>29</v>
      </c>
      <c r="B77" s="98">
        <v>1</v>
      </c>
      <c r="C77" s="91">
        <f>SUM('Form for Grant Applicant'!C76)</f>
        <v>0</v>
      </c>
      <c r="D77" s="99">
        <v>4</v>
      </c>
      <c r="E77" s="91">
        <f t="shared" ref="E77:E79" si="4">D77*C77</f>
        <v>0</v>
      </c>
    </row>
    <row r="78" spans="1:5" s="28" customFormat="1" ht="16.5" thickBot="1" x14ac:dyDescent="0.3">
      <c r="A78" s="61" t="s">
        <v>30</v>
      </c>
      <c r="B78" s="100">
        <v>3</v>
      </c>
      <c r="C78" s="91">
        <f>SUM('Form for Grant Applicant'!C77)</f>
        <v>0</v>
      </c>
      <c r="D78" s="99">
        <v>4</v>
      </c>
      <c r="E78" s="91">
        <f t="shared" si="4"/>
        <v>0</v>
      </c>
    </row>
    <row r="79" spans="1:5" s="28" customFormat="1" ht="16.5" thickBot="1" x14ac:dyDescent="0.3">
      <c r="A79" s="61" t="s">
        <v>31</v>
      </c>
      <c r="B79" s="101">
        <v>5</v>
      </c>
      <c r="C79" s="91">
        <f>SUM('Form for Grant Applicant'!C78)</f>
        <v>0</v>
      </c>
      <c r="D79" s="99">
        <v>4</v>
      </c>
      <c r="E79" s="91">
        <f t="shared" si="4"/>
        <v>0</v>
      </c>
    </row>
    <row r="80" spans="1:5" s="28" customFormat="1" ht="15.75" x14ac:dyDescent="0.25">
      <c r="A80" s="62" t="s">
        <v>6</v>
      </c>
      <c r="B80" s="32"/>
      <c r="C80" s="73"/>
      <c r="D80" s="32"/>
    </row>
    <row r="81" spans="1:5" s="28" customFormat="1" ht="15.75" x14ac:dyDescent="0.25">
      <c r="A81" s="136"/>
      <c r="B81" s="137"/>
      <c r="C81" s="137"/>
      <c r="D81" s="137"/>
      <c r="E81" s="138"/>
    </row>
    <row r="82" spans="1:5" s="28" customFormat="1" ht="15.75" x14ac:dyDescent="0.25">
      <c r="A82" s="139"/>
      <c r="B82" s="140"/>
      <c r="C82" s="140"/>
      <c r="D82" s="140"/>
      <c r="E82" s="141"/>
    </row>
    <row r="83" spans="1:5" s="28" customFormat="1" ht="15.75" x14ac:dyDescent="0.25">
      <c r="A83" s="68" t="s">
        <v>32</v>
      </c>
      <c r="B83" s="68"/>
      <c r="C83" s="68"/>
      <c r="D83" s="68"/>
      <c r="E83" s="68"/>
    </row>
    <row r="84" spans="1:5" s="28" customFormat="1" ht="15.75" x14ac:dyDescent="0.25">
      <c r="A84" s="30"/>
      <c r="B84" s="25"/>
      <c r="C84" s="26"/>
      <c r="D84" s="26"/>
      <c r="E84" s="26"/>
    </row>
    <row r="85" spans="1:5" s="28" customFormat="1" ht="16.5" thickBot="1" x14ac:dyDescent="0.3">
      <c r="A85" s="142" t="s">
        <v>102</v>
      </c>
      <c r="B85" s="142"/>
      <c r="C85" s="26"/>
      <c r="D85" s="26"/>
      <c r="E85" s="26"/>
    </row>
    <row r="86" spans="1:5" s="28" customFormat="1" ht="16.5" thickBot="1" x14ac:dyDescent="0.3">
      <c r="A86" s="59" t="s">
        <v>33</v>
      </c>
      <c r="B86" s="90">
        <v>1</v>
      </c>
      <c r="C86" s="91">
        <f>+'Form for Grant Applicant'!C85</f>
        <v>0</v>
      </c>
      <c r="D86" s="91">
        <v>3</v>
      </c>
      <c r="E86" s="91">
        <f>D86*C86</f>
        <v>0</v>
      </c>
    </row>
    <row r="87" spans="1:5" s="28" customFormat="1" ht="16.5" thickBot="1" x14ac:dyDescent="0.3">
      <c r="A87" s="66" t="s">
        <v>34</v>
      </c>
      <c r="B87" s="92">
        <v>3</v>
      </c>
      <c r="C87" s="91">
        <f>+'Form for Grant Applicant'!C86</f>
        <v>0</v>
      </c>
      <c r="D87" s="93">
        <v>3</v>
      </c>
      <c r="E87" s="91">
        <f t="shared" ref="E87:E88" si="5">D87*C87</f>
        <v>0</v>
      </c>
    </row>
    <row r="88" spans="1:5" s="28" customFormat="1" ht="16.5" thickBot="1" x14ac:dyDescent="0.3">
      <c r="A88" s="61" t="s">
        <v>35</v>
      </c>
      <c r="B88" s="94">
        <v>5</v>
      </c>
      <c r="C88" s="91">
        <f>+'Form for Grant Applicant'!C87</f>
        <v>0</v>
      </c>
      <c r="D88" s="93">
        <v>3</v>
      </c>
      <c r="E88" s="91">
        <f t="shared" si="5"/>
        <v>0</v>
      </c>
    </row>
    <row r="89" spans="1:5" s="28" customFormat="1" ht="31.5" customHeight="1" x14ac:dyDescent="0.25">
      <c r="A89" s="146" t="s">
        <v>36</v>
      </c>
      <c r="B89" s="146"/>
      <c r="C89" s="146"/>
      <c r="D89" s="146"/>
      <c r="E89" s="146"/>
    </row>
    <row r="90" spans="1:5" s="28" customFormat="1" ht="15.75" customHeight="1" x14ac:dyDescent="0.25">
      <c r="A90" s="130"/>
      <c r="B90" s="131"/>
      <c r="C90" s="131"/>
      <c r="D90" s="131"/>
      <c r="E90" s="132"/>
    </row>
    <row r="91" spans="1:5" s="28" customFormat="1" ht="15.75" x14ac:dyDescent="0.25">
      <c r="A91" s="133"/>
      <c r="B91" s="134"/>
      <c r="C91" s="134"/>
      <c r="D91" s="134"/>
      <c r="E91" s="135"/>
    </row>
    <row r="92" spans="1:5" s="28" customFormat="1" ht="34.5" customHeight="1" thickBot="1" x14ac:dyDescent="0.3">
      <c r="A92" s="151" t="s">
        <v>103</v>
      </c>
      <c r="B92" s="151"/>
      <c r="C92" s="29"/>
      <c r="D92" s="29"/>
      <c r="E92" s="29"/>
    </row>
    <row r="93" spans="1:5" s="28" customFormat="1" ht="16.5" thickBot="1" x14ac:dyDescent="0.3">
      <c r="A93" s="59" t="s">
        <v>33</v>
      </c>
      <c r="B93" s="90">
        <v>1</v>
      </c>
      <c r="C93" s="91">
        <f>+'Form for Grant Applicant'!C85</f>
        <v>0</v>
      </c>
      <c r="D93" s="91">
        <v>3</v>
      </c>
      <c r="E93" s="91">
        <f>D93*C93</f>
        <v>0</v>
      </c>
    </row>
    <row r="94" spans="1:5" s="28" customFormat="1" ht="16.5" thickBot="1" x14ac:dyDescent="0.3">
      <c r="A94" s="61" t="s">
        <v>34</v>
      </c>
      <c r="B94" s="92">
        <v>3</v>
      </c>
      <c r="C94" s="91">
        <f>+'Form for Grant Applicant'!C86</f>
        <v>0</v>
      </c>
      <c r="D94" s="93">
        <v>3</v>
      </c>
      <c r="E94" s="91">
        <f t="shared" ref="E94:E95" si="6">D94*C94</f>
        <v>0</v>
      </c>
    </row>
    <row r="95" spans="1:5" s="28" customFormat="1" ht="16.5" thickBot="1" x14ac:dyDescent="0.3">
      <c r="A95" s="66" t="s">
        <v>35</v>
      </c>
      <c r="B95" s="94">
        <v>5</v>
      </c>
      <c r="C95" s="91">
        <f>+'Form for Grant Applicant'!C87</f>
        <v>0</v>
      </c>
      <c r="D95" s="93">
        <v>3</v>
      </c>
      <c r="E95" s="91">
        <f t="shared" si="6"/>
        <v>0</v>
      </c>
    </row>
    <row r="96" spans="1:5" s="28" customFormat="1" ht="15.75" x14ac:dyDescent="0.25">
      <c r="A96" s="27" t="s">
        <v>6</v>
      </c>
      <c r="C96" s="29"/>
      <c r="D96" s="29"/>
      <c r="E96" s="29"/>
    </row>
    <row r="97" spans="1:5" s="28" customFormat="1" ht="15.75" x14ac:dyDescent="0.25">
      <c r="A97" s="130"/>
      <c r="B97" s="131"/>
      <c r="C97" s="131"/>
      <c r="D97" s="131"/>
      <c r="E97" s="132"/>
    </row>
    <row r="98" spans="1:5" s="28" customFormat="1" ht="15.75" x14ac:dyDescent="0.25">
      <c r="A98" s="133"/>
      <c r="B98" s="134"/>
      <c r="C98" s="134"/>
      <c r="D98" s="134"/>
      <c r="E98" s="135"/>
    </row>
    <row r="99" spans="1:5" s="28" customFormat="1" ht="16.5" thickBot="1" x14ac:dyDescent="0.3">
      <c r="A99" s="142" t="s">
        <v>114</v>
      </c>
      <c r="B99" s="142"/>
      <c r="C99" s="29"/>
      <c r="D99" s="29"/>
      <c r="E99" s="29"/>
    </row>
    <row r="100" spans="1:5" s="28" customFormat="1" ht="16.5" thickBot="1" x14ac:dyDescent="0.3">
      <c r="A100" s="59" t="s">
        <v>37</v>
      </c>
      <c r="B100" s="90">
        <v>1</v>
      </c>
      <c r="C100" s="91">
        <f>+'Form for Grant Applicant'!C99</f>
        <v>0</v>
      </c>
      <c r="D100" s="91">
        <v>1</v>
      </c>
      <c r="E100" s="91">
        <f>D100*C100</f>
        <v>0</v>
      </c>
    </row>
    <row r="101" spans="1:5" s="28" customFormat="1" ht="16.5" thickBot="1" x14ac:dyDescent="0.3">
      <c r="A101" s="61" t="s">
        <v>38</v>
      </c>
      <c r="B101" s="92">
        <v>3</v>
      </c>
      <c r="C101" s="91">
        <f>+'Form for Grant Applicant'!C100</f>
        <v>0</v>
      </c>
      <c r="D101" s="93">
        <v>1</v>
      </c>
      <c r="E101" s="91">
        <f t="shared" ref="E101:E102" si="7">D101*C101</f>
        <v>0</v>
      </c>
    </row>
    <row r="102" spans="1:5" s="28" customFormat="1" ht="16.5" thickBot="1" x14ac:dyDescent="0.3">
      <c r="A102" s="66" t="s">
        <v>39</v>
      </c>
      <c r="B102" s="94">
        <v>5</v>
      </c>
      <c r="C102" s="91">
        <f>+'Form for Grant Applicant'!C101</f>
        <v>0</v>
      </c>
      <c r="D102" s="93">
        <v>1</v>
      </c>
      <c r="E102" s="91">
        <f t="shared" si="7"/>
        <v>0</v>
      </c>
    </row>
    <row r="103" spans="1:5" s="28" customFormat="1" ht="32.25" customHeight="1" x14ac:dyDescent="0.25">
      <c r="A103" s="146" t="s">
        <v>40</v>
      </c>
      <c r="B103" s="146"/>
      <c r="C103" s="146"/>
      <c r="D103" s="146"/>
      <c r="E103" s="146"/>
    </row>
    <row r="104" spans="1:5" s="28" customFormat="1" ht="15.75" customHeight="1" x14ac:dyDescent="0.25">
      <c r="A104" s="130"/>
      <c r="B104" s="131"/>
      <c r="C104" s="131"/>
      <c r="D104" s="131"/>
      <c r="E104" s="132"/>
    </row>
    <row r="105" spans="1:5" s="28" customFormat="1" ht="15.75" x14ac:dyDescent="0.25">
      <c r="A105" s="133"/>
      <c r="B105" s="134"/>
      <c r="C105" s="134"/>
      <c r="D105" s="134"/>
      <c r="E105" s="135"/>
    </row>
    <row r="106" spans="1:5" s="28" customFormat="1" ht="15.75" x14ac:dyDescent="0.25">
      <c r="A106" s="68" t="s">
        <v>41</v>
      </c>
      <c r="B106" s="68"/>
      <c r="C106" s="68"/>
      <c r="D106" s="68"/>
      <c r="E106" s="68"/>
    </row>
    <row r="107" spans="1:5" s="28" customFormat="1" ht="15.75" x14ac:dyDescent="0.25">
      <c r="A107" s="69"/>
      <c r="B107" s="69"/>
      <c r="C107" s="27"/>
      <c r="D107" s="27"/>
      <c r="E107" s="27"/>
    </row>
    <row r="108" spans="1:5" s="28" customFormat="1" ht="45.75" customHeight="1" thickBot="1" x14ac:dyDescent="0.3">
      <c r="A108" s="102" t="s">
        <v>118</v>
      </c>
      <c r="B108" s="102"/>
      <c r="C108" s="103"/>
      <c r="D108" s="103"/>
      <c r="E108" s="103"/>
    </row>
    <row r="109" spans="1:5" s="28" customFormat="1" ht="16.5" thickBot="1" x14ac:dyDescent="0.3">
      <c r="A109" s="59" t="s">
        <v>42</v>
      </c>
      <c r="B109" s="90">
        <v>1</v>
      </c>
      <c r="C109" s="91">
        <f>+'Form for Grant Applicant'!C108</f>
        <v>0</v>
      </c>
      <c r="D109" s="91">
        <v>4</v>
      </c>
      <c r="E109" s="91">
        <f>D109*C109</f>
        <v>0</v>
      </c>
    </row>
    <row r="110" spans="1:5" s="28" customFormat="1" ht="16.5" thickBot="1" x14ac:dyDescent="0.3">
      <c r="A110" s="66" t="s">
        <v>43</v>
      </c>
      <c r="B110" s="94">
        <v>5</v>
      </c>
      <c r="C110" s="91">
        <f>+'Form for Grant Applicant'!C109</f>
        <v>0</v>
      </c>
      <c r="D110" s="93">
        <v>4</v>
      </c>
      <c r="E110" s="91">
        <f>D110*C110</f>
        <v>0</v>
      </c>
    </row>
    <row r="111" spans="1:5" s="28" customFormat="1" ht="15.75" x14ac:dyDescent="0.25">
      <c r="A111" s="27" t="s">
        <v>44</v>
      </c>
      <c r="B111" s="70"/>
      <c r="C111" s="71"/>
      <c r="D111" s="71"/>
      <c r="E111" s="71"/>
    </row>
    <row r="112" spans="1:5" s="28" customFormat="1" ht="15.75" x14ac:dyDescent="0.25">
      <c r="A112" s="130"/>
      <c r="B112" s="131"/>
      <c r="C112" s="131"/>
      <c r="D112" s="131"/>
      <c r="E112" s="132"/>
    </row>
    <row r="113" spans="1:7" s="28" customFormat="1" ht="15.75" x14ac:dyDescent="0.25">
      <c r="A113" s="133"/>
      <c r="B113" s="134"/>
      <c r="C113" s="134"/>
      <c r="D113" s="134"/>
      <c r="E113" s="135"/>
    </row>
    <row r="114" spans="1:7" s="28" customFormat="1" ht="28.5" customHeight="1" thickBot="1" x14ac:dyDescent="0.3">
      <c r="A114" s="151" t="s">
        <v>105</v>
      </c>
      <c r="B114" s="151"/>
      <c r="C114" s="29"/>
      <c r="D114" s="29"/>
      <c r="E114" s="29"/>
    </row>
    <row r="115" spans="1:7" s="28" customFormat="1" ht="32.25" thickBot="1" x14ac:dyDescent="0.3">
      <c r="A115" s="59" t="s">
        <v>45</v>
      </c>
      <c r="B115" s="90">
        <v>1</v>
      </c>
      <c r="C115" s="91">
        <f>+'Form for Grant Applicant'!C114</f>
        <v>0</v>
      </c>
      <c r="D115" s="91">
        <v>4</v>
      </c>
      <c r="E115" s="91">
        <f>D115*C115</f>
        <v>0</v>
      </c>
    </row>
    <row r="116" spans="1:7" s="28" customFormat="1" ht="32.25" thickBot="1" x14ac:dyDescent="0.3">
      <c r="A116" s="61" t="s">
        <v>46</v>
      </c>
      <c r="B116" s="92">
        <v>3</v>
      </c>
      <c r="C116" s="91">
        <f>+'Form for Grant Applicant'!C115</f>
        <v>0</v>
      </c>
      <c r="D116" s="93">
        <v>4</v>
      </c>
      <c r="E116" s="91">
        <f t="shared" ref="E116:E124" si="8">D116*C116</f>
        <v>0</v>
      </c>
    </row>
    <row r="117" spans="1:7" s="28" customFormat="1" ht="15.75" customHeight="1" thickBot="1" x14ac:dyDescent="0.3">
      <c r="A117" s="61" t="s">
        <v>47</v>
      </c>
      <c r="B117" s="94">
        <v>5</v>
      </c>
      <c r="C117" s="91">
        <f>+'Form for Grant Applicant'!C116</f>
        <v>0</v>
      </c>
      <c r="D117" s="93">
        <v>4</v>
      </c>
      <c r="E117" s="91">
        <f t="shared" si="8"/>
        <v>0</v>
      </c>
    </row>
    <row r="118" spans="1:7" s="28" customFormat="1" ht="15.75" customHeight="1" x14ac:dyDescent="0.25">
      <c r="A118" s="27" t="s">
        <v>6</v>
      </c>
      <c r="B118" s="70"/>
      <c r="C118" s="71"/>
      <c r="D118" s="71"/>
      <c r="E118" s="71"/>
    </row>
    <row r="119" spans="1:7" s="28" customFormat="1" ht="15.75" customHeight="1" x14ac:dyDescent="0.25">
      <c r="A119" s="136"/>
      <c r="B119" s="137"/>
      <c r="C119" s="137"/>
      <c r="D119" s="137"/>
      <c r="E119" s="138"/>
    </row>
    <row r="120" spans="1:7" s="28" customFormat="1" ht="15.75" x14ac:dyDescent="0.25">
      <c r="A120" s="139"/>
      <c r="B120" s="140"/>
      <c r="C120" s="140"/>
      <c r="D120" s="140"/>
      <c r="E120" s="141"/>
    </row>
    <row r="121" spans="1:7" s="28" customFormat="1" ht="28.5" customHeight="1" thickBot="1" x14ac:dyDescent="0.3">
      <c r="A121" s="151" t="s">
        <v>125</v>
      </c>
      <c r="B121" s="151"/>
      <c r="C121" s="29"/>
      <c r="D121" s="29"/>
      <c r="E121" s="29"/>
    </row>
    <row r="122" spans="1:7" s="28" customFormat="1" ht="32.25" thickBot="1" x14ac:dyDescent="0.3">
      <c r="A122" s="59" t="s">
        <v>126</v>
      </c>
      <c r="B122" s="90">
        <v>1</v>
      </c>
      <c r="C122" s="91">
        <f>+'Form for Grant Applicant'!C121</f>
        <v>0</v>
      </c>
      <c r="D122" s="91">
        <v>4</v>
      </c>
      <c r="E122" s="91">
        <f t="shared" si="8"/>
        <v>0</v>
      </c>
    </row>
    <row r="123" spans="1:7" s="28" customFormat="1" ht="32.25" thickBot="1" x14ac:dyDescent="0.3">
      <c r="A123" s="61" t="s">
        <v>119</v>
      </c>
      <c r="B123" s="92">
        <v>3</v>
      </c>
      <c r="C123" s="91">
        <f>+'Form for Grant Applicant'!C122</f>
        <v>0</v>
      </c>
      <c r="D123" s="93">
        <v>4</v>
      </c>
      <c r="E123" s="91">
        <f t="shared" si="8"/>
        <v>0</v>
      </c>
    </row>
    <row r="124" spans="1:7" s="28" customFormat="1" ht="32.25" thickBot="1" x14ac:dyDescent="0.3">
      <c r="A124" s="61" t="s">
        <v>120</v>
      </c>
      <c r="B124" s="94">
        <v>5</v>
      </c>
      <c r="C124" s="91">
        <f>+'Form for Grant Applicant'!C123</f>
        <v>0</v>
      </c>
      <c r="D124" s="93">
        <v>4</v>
      </c>
      <c r="E124" s="91">
        <f t="shared" si="8"/>
        <v>0</v>
      </c>
    </row>
    <row r="125" spans="1:7" s="28" customFormat="1" ht="15.75" x14ac:dyDescent="0.25">
      <c r="A125" s="27" t="s">
        <v>6</v>
      </c>
      <c r="C125" s="29"/>
      <c r="D125" s="29"/>
      <c r="E125" s="29"/>
    </row>
    <row r="126" spans="1:7" s="28" customFormat="1" ht="15.75" x14ac:dyDescent="0.25">
      <c r="A126" s="130"/>
      <c r="B126" s="131"/>
      <c r="C126" s="131"/>
      <c r="D126" s="131"/>
      <c r="E126" s="132"/>
    </row>
    <row r="127" spans="1:7" x14ac:dyDescent="0.25">
      <c r="A127" s="133"/>
      <c r="B127" s="134"/>
      <c r="C127" s="134"/>
      <c r="D127" s="134"/>
      <c r="E127" s="135"/>
    </row>
    <row r="128" spans="1:7" s="28" customFormat="1" ht="31.5" customHeight="1" thickBot="1" x14ac:dyDescent="0.3">
      <c r="A128" s="75" t="s">
        <v>93</v>
      </c>
      <c r="B128" s="76"/>
      <c r="C128" s="77"/>
      <c r="D128" s="25"/>
      <c r="E128" s="30"/>
      <c r="F128" s="30"/>
      <c r="G128" s="30"/>
    </row>
    <row r="129" spans="1:7" s="28" customFormat="1" ht="34.5" customHeight="1" thickBot="1" x14ac:dyDescent="0.3">
      <c r="A129" s="78" t="s">
        <v>88</v>
      </c>
      <c r="B129" s="79"/>
      <c r="C129" s="80"/>
      <c r="D129" s="26"/>
      <c r="E129" s="27"/>
      <c r="F129" s="27"/>
      <c r="G129" s="27"/>
    </row>
    <row r="130" spans="1:7" s="28" customFormat="1" ht="35.25" customHeight="1" thickBot="1" x14ac:dyDescent="0.3">
      <c r="A130" s="81" t="s">
        <v>89</v>
      </c>
      <c r="B130" s="82"/>
      <c r="C130" s="83"/>
      <c r="D130" s="27"/>
      <c r="E130" s="27"/>
      <c r="F130" s="27"/>
      <c r="G130" s="27"/>
    </row>
    <row r="131" spans="1:7" s="28" customFormat="1" ht="35.25" customHeight="1" thickBot="1" x14ac:dyDescent="0.3">
      <c r="A131" s="81" t="s">
        <v>90</v>
      </c>
      <c r="B131" s="82"/>
      <c r="C131" s="83"/>
      <c r="D131" s="27"/>
      <c r="E131" s="27"/>
      <c r="F131" s="27"/>
      <c r="G131" s="27"/>
    </row>
    <row r="132" spans="1:7" s="28" customFormat="1" ht="35.25" customHeight="1" thickBot="1" x14ac:dyDescent="0.3">
      <c r="A132" s="84" t="s">
        <v>91</v>
      </c>
      <c r="B132" s="79"/>
      <c r="C132" s="80"/>
      <c r="D132" s="26"/>
      <c r="E132" s="27"/>
      <c r="F132" s="27"/>
      <c r="G132" s="27"/>
    </row>
    <row r="133" spans="1:7" s="28" customFormat="1" ht="35.25" customHeight="1" thickBot="1" x14ac:dyDescent="0.3">
      <c r="A133" s="85" t="s">
        <v>92</v>
      </c>
      <c r="B133" s="86"/>
      <c r="C133" s="87"/>
      <c r="D133" s="26"/>
      <c r="E133" s="27"/>
      <c r="F133" s="27"/>
      <c r="G133" s="27"/>
    </row>
    <row r="134" spans="1:7" s="28" customFormat="1" ht="12.75" customHeight="1" thickBot="1" x14ac:dyDescent="0.3">
      <c r="A134" s="88"/>
      <c r="B134" s="89"/>
      <c r="C134" s="89"/>
      <c r="D134" s="27"/>
      <c r="E134" s="27"/>
      <c r="F134" s="27"/>
      <c r="G134" s="27"/>
    </row>
    <row r="135" spans="1:7" s="28" customFormat="1" ht="16.5" thickBot="1" x14ac:dyDescent="0.3">
      <c r="A135" s="67" t="s">
        <v>21</v>
      </c>
      <c r="B135" s="90">
        <v>1</v>
      </c>
      <c r="C135" s="91">
        <f>SUM('Form for Grant Applicant'!C139)</f>
        <v>0</v>
      </c>
      <c r="D135" s="104">
        <v>4</v>
      </c>
      <c r="E135" s="105">
        <f t="shared" ref="E135:E136" si="9">D135*C135</f>
        <v>0</v>
      </c>
    </row>
    <row r="136" spans="1:7" s="28" customFormat="1" ht="16.5" thickBot="1" x14ac:dyDescent="0.3">
      <c r="A136" s="66" t="s">
        <v>22</v>
      </c>
      <c r="B136" s="94">
        <v>5</v>
      </c>
      <c r="C136" s="91">
        <f>SUM('Form for Grant Applicant'!C140)</f>
        <v>0</v>
      </c>
      <c r="D136" s="104">
        <v>4</v>
      </c>
      <c r="E136" s="105">
        <f t="shared" si="9"/>
        <v>0</v>
      </c>
    </row>
    <row r="137" spans="1:7" s="28" customFormat="1" ht="15.75" x14ac:dyDescent="0.25">
      <c r="A137" s="143" t="s">
        <v>23</v>
      </c>
      <c r="B137" s="143"/>
      <c r="C137" s="29"/>
    </row>
    <row r="138" spans="1:7" s="28" customFormat="1" ht="15.75" x14ac:dyDescent="0.25">
      <c r="A138" s="130"/>
      <c r="B138" s="131"/>
      <c r="C138" s="132"/>
    </row>
    <row r="139" spans="1:7" x14ac:dyDescent="0.25">
      <c r="A139" s="133"/>
      <c r="B139" s="134"/>
      <c r="C139" s="135"/>
      <c r="D139" s="106"/>
      <c r="E139" s="106"/>
    </row>
    <row r="140" spans="1:7" ht="15.75" x14ac:dyDescent="0.25">
      <c r="A140" s="107" t="s">
        <v>106</v>
      </c>
      <c r="B140"/>
      <c r="C140" s="106"/>
      <c r="D140" s="106"/>
      <c r="E140" s="106">
        <f>SUM(E136,E135,E124,E123,E122,E117,E116,E115,E110,E109,E102,E101,E100,E95,E94,E93,E88,E87,E86,E79,E78,E77,E72,E71,E70,E59,E58,E53,E52,E51,E46,E45,E44,E39,E38,E37,E32,E31,E30,E25,E24,E23,E18,E17,E16,E11,E10,E9)</f>
        <v>0</v>
      </c>
    </row>
    <row r="141" spans="1:7" x14ac:dyDescent="0.25">
      <c r="A141" s="108"/>
      <c r="B141"/>
      <c r="C141" s="106"/>
      <c r="D141" s="106"/>
      <c r="E141" s="106"/>
    </row>
    <row r="142" spans="1:7" x14ac:dyDescent="0.25">
      <c r="A142" s="108"/>
      <c r="B142"/>
      <c r="C142" s="106"/>
      <c r="D142" s="106"/>
      <c r="E142" s="106"/>
    </row>
    <row r="143" spans="1:7" ht="31.5" x14ac:dyDescent="0.25">
      <c r="A143" s="109" t="s">
        <v>121</v>
      </c>
      <c r="B143" s="28"/>
      <c r="C143" s="106"/>
      <c r="D143" s="106"/>
      <c r="E143" s="106"/>
    </row>
    <row r="144" spans="1:7" ht="15.75" x14ac:dyDescent="0.25">
      <c r="A144" s="109" t="s">
        <v>52</v>
      </c>
      <c r="B144" s="110">
        <f>SUM(E9+E16+E23+E30+E37+E44+E51+E58+E70+E86+E93+E100+E109+E115+E122+E135)</f>
        <v>0</v>
      </c>
      <c r="C144" s="106"/>
      <c r="D144" s="106"/>
      <c r="E144" s="106"/>
    </row>
    <row r="145" spans="1:5" ht="15.75" x14ac:dyDescent="0.25">
      <c r="A145" s="111" t="s">
        <v>53</v>
      </c>
      <c r="B145" s="110">
        <f>SUM(E10+E17+E24+E31+E38+E45+E52+E71+E87+E94+E101+E116+E123)</f>
        <v>0</v>
      </c>
      <c r="C145" s="106"/>
      <c r="D145" s="106"/>
      <c r="E145" s="106"/>
    </row>
    <row r="146" spans="1:5" ht="15.75" x14ac:dyDescent="0.25">
      <c r="A146" s="111" t="s">
        <v>54</v>
      </c>
      <c r="B146" s="110">
        <f>SUM(E11+E18+E25+E32+E39+E46+E53+E59+E72+E88+E95+E102+E110+E117+E124+E136)</f>
        <v>0</v>
      </c>
      <c r="C146" s="106"/>
      <c r="D146" s="106"/>
      <c r="E146" s="106"/>
    </row>
    <row r="147" spans="1:5" ht="15.75" x14ac:dyDescent="0.25">
      <c r="A147" s="107"/>
      <c r="B147" s="110"/>
      <c r="C147" s="106"/>
      <c r="D147" s="106"/>
      <c r="E147" s="106"/>
    </row>
    <row r="148" spans="1:5" ht="15.75" x14ac:dyDescent="0.25">
      <c r="A148" s="109" t="s">
        <v>122</v>
      </c>
      <c r="B148" s="110"/>
      <c r="C148" s="106"/>
      <c r="D148" s="106"/>
      <c r="E148" s="106"/>
    </row>
    <row r="149" spans="1:5" ht="15.75" x14ac:dyDescent="0.25">
      <c r="A149" s="109" t="s">
        <v>52</v>
      </c>
      <c r="B149" s="110">
        <f>SUM(E135,E122,E115,E109,E100,E93,E86,E77,E70,E58,E51,E44,E37,E30,E23,E16,E9)</f>
        <v>0</v>
      </c>
      <c r="C149" s="106"/>
      <c r="D149" s="106"/>
      <c r="E149" s="106"/>
    </row>
    <row r="150" spans="1:5" ht="15.75" x14ac:dyDescent="0.25">
      <c r="A150" s="111" t="s">
        <v>53</v>
      </c>
      <c r="B150" s="110">
        <f>SUM(E123,E116,E101,E94,E87,E78,E71,E52,E45,E38,E31,E24,E17,E10)</f>
        <v>0</v>
      </c>
      <c r="C150" s="106"/>
      <c r="D150" s="106"/>
      <c r="E150" s="106"/>
    </row>
    <row r="151" spans="1:5" ht="15.75" x14ac:dyDescent="0.25">
      <c r="A151" s="111" t="s">
        <v>54</v>
      </c>
      <c r="B151" s="110">
        <f>SUM(E136,E124,E117,E110,E102,E95,E88,E79,E72,E59,E53,E46,E39,E32,E25,E18,E11)</f>
        <v>0</v>
      </c>
      <c r="C151" s="106"/>
      <c r="D151" s="106"/>
      <c r="E151" s="106"/>
    </row>
    <row r="152" spans="1:5" x14ac:dyDescent="0.25">
      <c r="A152" s="112"/>
      <c r="B152"/>
      <c r="C152" s="106"/>
      <c r="D152" s="106"/>
      <c r="E152" s="106"/>
    </row>
    <row r="153" spans="1:5" x14ac:dyDescent="0.25">
      <c r="A153" s="112"/>
      <c r="B153"/>
      <c r="C153" s="106"/>
      <c r="D153" s="106"/>
      <c r="E153" s="106"/>
    </row>
    <row r="154" spans="1:5" x14ac:dyDescent="0.25">
      <c r="A154" s="112"/>
      <c r="B154"/>
      <c r="C154" s="106"/>
      <c r="D154" s="106"/>
      <c r="E154" s="106"/>
    </row>
    <row r="155" spans="1:5" x14ac:dyDescent="0.25">
      <c r="A155" s="113"/>
      <c r="B155"/>
      <c r="C155" s="106"/>
      <c r="D155" s="106"/>
      <c r="E155" s="106"/>
    </row>
    <row r="156" spans="1:5" x14ac:dyDescent="0.25">
      <c r="A156" s="114"/>
      <c r="B156"/>
      <c r="C156" s="106"/>
      <c r="D156" s="106"/>
      <c r="E156" s="106"/>
    </row>
    <row r="157" spans="1:5" x14ac:dyDescent="0.25">
      <c r="A157" s="114"/>
      <c r="B157"/>
      <c r="C157" s="106"/>
      <c r="D157" s="106"/>
      <c r="E157" s="106"/>
    </row>
    <row r="158" spans="1:5" x14ac:dyDescent="0.25">
      <c r="A158" s="112"/>
      <c r="B158"/>
      <c r="C158" s="106"/>
      <c r="D158" s="106"/>
      <c r="E158" s="106"/>
    </row>
    <row r="159" spans="1:5" x14ac:dyDescent="0.25">
      <c r="A159" s="112"/>
      <c r="B159"/>
      <c r="C159" s="106"/>
      <c r="D159" s="106"/>
      <c r="E159" s="106"/>
    </row>
    <row r="160" spans="1:5" x14ac:dyDescent="0.25">
      <c r="A160" s="112"/>
      <c r="B160"/>
      <c r="C160" s="106"/>
      <c r="D160" s="106"/>
      <c r="E160" s="106"/>
    </row>
    <row r="161" spans="1:5" x14ac:dyDescent="0.25">
      <c r="A161" s="112"/>
      <c r="B161"/>
      <c r="C161" s="106"/>
      <c r="D161" s="106"/>
      <c r="E161" s="106"/>
    </row>
    <row r="162" spans="1:5" x14ac:dyDescent="0.25">
      <c r="A162" s="112"/>
      <c r="B162"/>
      <c r="C162" s="106"/>
      <c r="D162" s="106"/>
      <c r="E162" s="106"/>
    </row>
  </sheetData>
  <sheetProtection algorithmName="SHA-512" hashValue="949zSZfu3SaavyQJ3aZDcio14QPhNSeW2GGKaHw+mQ7JeEya+nhbZvkAqtRzVrpfCA+fNitWC2BZb/XljyX6VQ==" saltValue="CJBgyhWwlp3+X8Kri32kfA==" spinCount="100000" sheet="1" objects="1" scenarios="1" selectLockedCells="1"/>
  <mergeCells count="43">
    <mergeCell ref="A20:E21"/>
    <mergeCell ref="A27:E28"/>
    <mergeCell ref="A34:E35"/>
    <mergeCell ref="A7:B7"/>
    <mergeCell ref="A8:B8"/>
    <mergeCell ref="A12:B12"/>
    <mergeCell ref="A15:B15"/>
    <mergeCell ref="A19:B19"/>
    <mergeCell ref="A13:E14"/>
    <mergeCell ref="A40:B40"/>
    <mergeCell ref="A41:E42"/>
    <mergeCell ref="A48:E49"/>
    <mergeCell ref="A22:B22"/>
    <mergeCell ref="A26:B26"/>
    <mergeCell ref="A29:B29"/>
    <mergeCell ref="A103:E103"/>
    <mergeCell ref="A104:E105"/>
    <mergeCell ref="A119:E120"/>
    <mergeCell ref="A54:B54"/>
    <mergeCell ref="A43:B43"/>
    <mergeCell ref="A47:B47"/>
    <mergeCell ref="A50:B50"/>
    <mergeCell ref="A69:B69"/>
    <mergeCell ref="A85:B85"/>
    <mergeCell ref="A92:B92"/>
    <mergeCell ref="A89:E89"/>
    <mergeCell ref="A90:E91"/>
    <mergeCell ref="A126:E127"/>
    <mergeCell ref="A138:C139"/>
    <mergeCell ref="A97:E98"/>
    <mergeCell ref="A55:E56"/>
    <mergeCell ref="A61:E62"/>
    <mergeCell ref="A65:E66"/>
    <mergeCell ref="A74:E75"/>
    <mergeCell ref="A81:E82"/>
    <mergeCell ref="A114:B114"/>
    <mergeCell ref="A112:E113"/>
    <mergeCell ref="A121:B121"/>
    <mergeCell ref="A137:B137"/>
    <mergeCell ref="A99:B99"/>
    <mergeCell ref="A57:B57"/>
    <mergeCell ref="A60:B60"/>
    <mergeCell ref="A63:B63"/>
  </mergeCells>
  <printOptions headings="1" gridLines="1"/>
  <pageMargins left="0" right="0" top="0.75" bottom="0.25" header="0.3" footer="0.3"/>
  <pageSetup scale="90" orientation="portrait" r:id="rId1"/>
  <headerFooter>
    <oddHeader xml:space="preserve">&amp;L&amp;"-,Bold"&amp;18Risk Assessment Checklist for Subrecipients </oddHeader>
    <oddFooter>Page &amp;P</oddFooter>
  </headerFooter>
  <rowBreaks count="4" manualBreakCount="4">
    <brk id="42" max="16383" man="1"/>
    <brk id="82" max="16383" man="1"/>
    <brk id="120" max="4" man="1"/>
    <brk id="1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24"/>
  <sheetViews>
    <sheetView topLeftCell="A18" workbookViewId="0">
      <selection activeCell="E9" sqref="E9"/>
    </sheetView>
  </sheetViews>
  <sheetFormatPr defaultRowHeight="15" x14ac:dyDescent="0.25"/>
  <cols>
    <col min="1" max="1" width="4.85546875" customWidth="1"/>
    <col min="2" max="2" width="27.42578125" customWidth="1"/>
    <col min="3" max="3" width="17.140625" customWidth="1"/>
    <col min="4" max="4" width="21.7109375" customWidth="1"/>
    <col min="5" max="5" width="23" customWidth="1"/>
  </cols>
  <sheetData>
    <row r="3" spans="1:7" ht="18.75" x14ac:dyDescent="0.3">
      <c r="A3" s="7" t="s">
        <v>55</v>
      </c>
      <c r="B3" s="4"/>
      <c r="C3" s="4"/>
    </row>
    <row r="4" spans="1:7" x14ac:dyDescent="0.25">
      <c r="A4" s="3"/>
      <c r="B4" s="4"/>
      <c r="C4" s="4"/>
    </row>
    <row r="5" spans="1:7" x14ac:dyDescent="0.25">
      <c r="A5" s="3" t="s">
        <v>56</v>
      </c>
      <c r="B5" s="3" t="s">
        <v>57</v>
      </c>
      <c r="C5" s="3" t="s">
        <v>58</v>
      </c>
    </row>
    <row r="6" spans="1:7" x14ac:dyDescent="0.25">
      <c r="A6" s="5" t="s">
        <v>59</v>
      </c>
      <c r="B6" s="6" t="s">
        <v>60</v>
      </c>
      <c r="C6" s="6" t="s">
        <v>61</v>
      </c>
    </row>
    <row r="7" spans="1:7" x14ac:dyDescent="0.25">
      <c r="A7" s="1"/>
    </row>
    <row r="9" spans="1:7" ht="18.75" x14ac:dyDescent="0.3">
      <c r="A9" s="7" t="s">
        <v>62</v>
      </c>
      <c r="B9" s="4"/>
      <c r="C9" s="4"/>
      <c r="D9" s="4"/>
    </row>
    <row r="10" spans="1:7" ht="15.75" thickBot="1" x14ac:dyDescent="0.3">
      <c r="A10" s="2"/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9" t="s">
        <v>63</v>
      </c>
      <c r="C11" s="9" t="s">
        <v>56</v>
      </c>
      <c r="D11" s="9" t="s">
        <v>57</v>
      </c>
      <c r="E11" s="9" t="s">
        <v>58</v>
      </c>
    </row>
    <row r="12" spans="1:7" ht="39" thickBot="1" x14ac:dyDescent="0.3">
      <c r="A12" s="24">
        <v>1</v>
      </c>
      <c r="B12" s="10" t="s">
        <v>64</v>
      </c>
      <c r="C12" s="11" t="s">
        <v>65</v>
      </c>
      <c r="D12" s="12" t="s">
        <v>65</v>
      </c>
      <c r="E12" s="13" t="s">
        <v>65</v>
      </c>
    </row>
    <row r="13" spans="1:7" ht="39" thickBot="1" x14ac:dyDescent="0.3">
      <c r="A13" s="24">
        <v>2</v>
      </c>
      <c r="B13" s="10" t="s">
        <v>66</v>
      </c>
      <c r="C13" s="11" t="s">
        <v>65</v>
      </c>
      <c r="D13" s="12" t="s">
        <v>65</v>
      </c>
      <c r="E13" s="13" t="s">
        <v>65</v>
      </c>
    </row>
    <row r="14" spans="1:7" ht="26.25" thickBot="1" x14ac:dyDescent="0.3">
      <c r="A14" s="24">
        <v>3</v>
      </c>
      <c r="B14" s="10" t="s">
        <v>67</v>
      </c>
      <c r="C14" s="11" t="s">
        <v>65</v>
      </c>
      <c r="D14" s="12" t="s">
        <v>65</v>
      </c>
      <c r="E14" s="13" t="s">
        <v>65</v>
      </c>
    </row>
    <row r="15" spans="1:7" ht="25.5" x14ac:dyDescent="0.25">
      <c r="A15" s="156">
        <v>4</v>
      </c>
      <c r="B15" s="14" t="s">
        <v>68</v>
      </c>
      <c r="C15" s="158" t="s">
        <v>69</v>
      </c>
      <c r="D15" s="160" t="s">
        <v>69</v>
      </c>
      <c r="E15" s="162" t="s">
        <v>69</v>
      </c>
    </row>
    <row r="16" spans="1:7" ht="15.75" thickBot="1" x14ac:dyDescent="0.3">
      <c r="A16" s="157"/>
      <c r="B16" s="10" t="s">
        <v>70</v>
      </c>
      <c r="C16" s="159"/>
      <c r="D16" s="161"/>
      <c r="E16" s="163"/>
    </row>
    <row r="17" spans="1:5" ht="26.25" thickBot="1" x14ac:dyDescent="0.3">
      <c r="A17" s="24"/>
      <c r="B17" s="10" t="s">
        <v>71</v>
      </c>
      <c r="C17" s="11" t="s">
        <v>72</v>
      </c>
      <c r="D17" s="12" t="s">
        <v>72</v>
      </c>
      <c r="E17" s="13" t="s">
        <v>72</v>
      </c>
    </row>
    <row r="18" spans="1:5" x14ac:dyDescent="0.25">
      <c r="A18" s="156">
        <v>5</v>
      </c>
      <c r="B18" s="14" t="s">
        <v>73</v>
      </c>
      <c r="C18" s="15" t="s">
        <v>74</v>
      </c>
      <c r="D18" s="16" t="s">
        <v>74</v>
      </c>
      <c r="E18" s="17" t="s">
        <v>74</v>
      </c>
    </row>
    <row r="19" spans="1:5" ht="51" x14ac:dyDescent="0.25">
      <c r="A19" s="164"/>
      <c r="B19" s="14" t="s">
        <v>75</v>
      </c>
      <c r="C19" s="15" t="s">
        <v>76</v>
      </c>
      <c r="D19" s="16" t="s">
        <v>76</v>
      </c>
      <c r="E19" s="17" t="s">
        <v>76</v>
      </c>
    </row>
    <row r="20" spans="1:5" ht="26.25" thickBot="1" x14ac:dyDescent="0.3">
      <c r="A20" s="157"/>
      <c r="B20" s="18" t="s">
        <v>77</v>
      </c>
      <c r="C20" s="19"/>
      <c r="D20" s="20"/>
      <c r="E20" s="21"/>
    </row>
    <row r="21" spans="1:5" ht="15.75" thickBot="1" x14ac:dyDescent="0.3">
      <c r="A21" s="24"/>
      <c r="B21" s="10" t="s">
        <v>78</v>
      </c>
      <c r="C21" s="11" t="s">
        <v>79</v>
      </c>
      <c r="D21" s="12" t="s">
        <v>80</v>
      </c>
      <c r="E21" s="13" t="s">
        <v>81</v>
      </c>
    </row>
    <row r="22" spans="1:5" ht="43.5" thickBot="1" x14ac:dyDescent="0.3">
      <c r="A22" s="24"/>
      <c r="B22" s="10" t="s">
        <v>82</v>
      </c>
      <c r="C22" s="11" t="s">
        <v>83</v>
      </c>
      <c r="D22" s="22" t="s">
        <v>83</v>
      </c>
      <c r="E22" s="23" t="s">
        <v>83</v>
      </c>
    </row>
    <row r="23" spans="1:5" ht="26.25" thickBot="1" x14ac:dyDescent="0.3">
      <c r="A23" s="24"/>
      <c r="B23" s="10" t="s">
        <v>84</v>
      </c>
      <c r="C23" s="11" t="s">
        <v>85</v>
      </c>
      <c r="D23" s="12" t="s">
        <v>85</v>
      </c>
      <c r="E23" s="13" t="s">
        <v>85</v>
      </c>
    </row>
    <row r="24" spans="1:5" ht="29.25" thickBot="1" x14ac:dyDescent="0.3">
      <c r="A24" s="24">
        <v>6</v>
      </c>
      <c r="B24" s="10" t="s">
        <v>86</v>
      </c>
      <c r="C24" s="11" t="s">
        <v>87</v>
      </c>
      <c r="D24" s="22" t="s">
        <v>87</v>
      </c>
      <c r="E24" s="23" t="s">
        <v>87</v>
      </c>
    </row>
  </sheetData>
  <mergeCells count="5">
    <mergeCell ref="A15:A16"/>
    <mergeCell ref="C15:C16"/>
    <mergeCell ref="D15:D16"/>
    <mergeCell ref="E15:E16"/>
    <mergeCell ref="A18:A20"/>
  </mergeCells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Status xmlns="265ced29-cb6a-4cca-a715-9960e92a6ad6" xsi:nil="true"/>
    <Page_x0020_Layout xmlns="265ced29-cb6a-4cca-a715-9960e92a6ad6" xsi:nil="true"/>
    <PublishingExpirationDate xmlns="http://schemas.microsoft.com/sharepoint/v3" xsi:nil="true"/>
    <Reviewer xmlns="265ced29-cb6a-4cca-a715-9960e92a6ad6">
      <UserInfo>
        <DisplayName/>
        <AccountId xsi:nil="true"/>
        <AccountType/>
      </UserInfo>
    </Reviewer>
    <Acc_x0020_check xmlns="265ced29-cb6a-4cca-a715-9960e92a6ad6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83C7A33870A4A9D92E26A4E70D415" ma:contentTypeVersion="6" ma:contentTypeDescription="Create a new document." ma:contentTypeScope="" ma:versionID="75116653de800d1dcdb5fb4a83bd83ee">
  <xsd:schema xmlns:xsd="http://www.w3.org/2001/XMLSchema" xmlns:xs="http://www.w3.org/2001/XMLSchema" xmlns:p="http://schemas.microsoft.com/office/2006/metadata/properties" xmlns:ns1="http://schemas.microsoft.com/sharepoint/v3" xmlns:ns2="265ced29-cb6a-4cca-a715-9960e92a6ad6" targetNamespace="http://schemas.microsoft.com/office/2006/metadata/properties" ma:root="true" ma:fieldsID="4abdbca55a21521890598249b29054a4" ns1:_="" ns2:_="">
    <xsd:import namespace="http://schemas.microsoft.com/sharepoint/v3"/>
    <xsd:import namespace="265ced29-cb6a-4cca-a715-9960e92a6ad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cc_x0020_check" minOccurs="0"/>
                <xsd:element ref="ns2:Reviewer" minOccurs="0"/>
                <xsd:element ref="ns2:Approval_x0020_Status" minOccurs="0"/>
                <xsd:element ref="ns2:Page_x0020_Lay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ced29-cb6a-4cca-a715-9960e92a6ad6" elementFormDefault="qualified">
    <xsd:import namespace="http://schemas.microsoft.com/office/2006/documentManagement/types"/>
    <xsd:import namespace="http://schemas.microsoft.com/office/infopath/2007/PartnerControls"/>
    <xsd:element name="Acc_x0020_check" ma:index="10" nillable="true" ma:displayName="Acc check date" ma:description="Accessibility check Date" ma:format="DateOnly" ma:internalName="Acc_x0020_check0">
      <xsd:simpleType>
        <xsd:restriction base="dms:DateTime"/>
      </xsd:simpleType>
    </xsd:element>
    <xsd:element name="Reviewer" ma:index="11" nillable="true" ma:displayName="Reviewer" ma:description="Accessibility check Reviewed by" ma:list="UserInfo" ma:SharePointGroup="0" ma:internalName="Reviewe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Status" ma:index="12" nillable="true" ma:displayName="Approval Status" ma:internalName="Approval_x0020_Status1">
      <xsd:simpleType>
        <xsd:restriction base="dms:Text">
          <xsd:maxLength value="255"/>
        </xsd:restriction>
      </xsd:simpleType>
    </xsd:element>
    <xsd:element name="Page_x0020_Layout" ma:index="13" nillable="true" ma:displayName="Page Layout" ma:internalName="Page_x0020_Layout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5FFCD-D1C9-4579-8ECC-D63834965D3D}">
  <ds:schemaRefs>
    <ds:schemaRef ds:uri="http://schemas.openxmlformats.org/package/2006/metadata/core-properties"/>
    <ds:schemaRef ds:uri="http://www.w3.org/XML/1998/namespace"/>
    <ds:schemaRef ds:uri="265ced29-cb6a-4cca-a715-9960e92a6ad6"/>
    <ds:schemaRef ds:uri="http://purl.org/dc/terms/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D4C2745-108B-4ADF-BC60-FF0A13434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14971-C5CC-4354-A4C3-DE7C35C0C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5ced29-cb6a-4cca-a715-9960e92a6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 for Grant Applicant</vt:lpstr>
      <vt:lpstr>Risk Assessment Scoring Form</vt:lpstr>
      <vt:lpstr>Rating Criteria + Scale </vt:lpstr>
      <vt:lpstr>'Form for Grant Applicant'!Print_Area</vt:lpstr>
      <vt:lpstr>'Risk Assessment Scoring Form'!Print_Area</vt:lpstr>
    </vt:vector>
  </TitlesOfParts>
  <Manager/>
  <Company>Sound Transit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McMahan, Mitzi</dc:creator>
  <cp:keywords/>
  <dc:description/>
  <cp:lastModifiedBy>James Heckard  [DCF]</cp:lastModifiedBy>
  <cp:revision/>
  <cp:lastPrinted>2025-06-20T14:48:34Z</cp:lastPrinted>
  <dcterms:created xsi:type="dcterms:W3CDTF">2016-08-15T19:48:38Z</dcterms:created>
  <dcterms:modified xsi:type="dcterms:W3CDTF">2025-09-19T14:14:09Z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0x01010093A83C7A33870A4A9D92E26A4E70D415</vt:lpwstr>
  </property>
</Properties>
</file>