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<sst xmlns="http://schemas.openxmlformats.org/spreadsheetml/2006/main" count="163" uniqueCount="163">
  <si>
    <t>Social Rehabilitation Services County Packets for 2010</t>
  </si>
  <si>
    <t>Major Services</t>
  </si>
  <si>
    <t>Medicaid Funded Community Based Services</t>
  </si>
  <si>
    <t>Managed Behavioral Health Services</t>
  </si>
  <si>
    <t>Institutional Services</t>
  </si>
  <si>
    <t>Child Support Services</t>
  </si>
  <si>
    <t>Total</t>
  </si>
  <si>
    <t>County Name</t>
  </si>
  <si>
    <t>2000 Population</t>
  </si>
  <si>
    <t>Year</t>
  </si>
  <si>
    <t>Temp Assist Families</t>
  </si>
  <si>
    <t>TAF Expend</t>
  </si>
  <si>
    <t>TANF Employment Services</t>
  </si>
  <si>
    <t>TANF Employment Services Expend</t>
  </si>
  <si>
    <t>Child Care</t>
  </si>
  <si>
    <t>Child Care Expend</t>
  </si>
  <si>
    <t>Food Assistance</t>
  </si>
  <si>
    <t>Food Assistance Expend</t>
  </si>
  <si>
    <t>LIEAP Heating</t>
  </si>
  <si>
    <t>LIEAP Expend</t>
  </si>
  <si>
    <t>General Assist</t>
  </si>
  <si>
    <t>General Assist Expend</t>
  </si>
  <si>
    <t>Voc Rehab Services</t>
  </si>
  <si>
    <t>Voc Rehab Services Expend</t>
  </si>
  <si>
    <t>Family Preservation</t>
  </si>
  <si>
    <t>Family Preservation Expend</t>
  </si>
  <si>
    <t>Reintegration/ Foster Care</t>
  </si>
  <si>
    <t>Reintegration/Foster Care Expend</t>
  </si>
  <si>
    <t>Adoption Support</t>
  </si>
  <si>
    <t>Adoption Support Expend</t>
  </si>
  <si>
    <t>Major Services Total</t>
  </si>
  <si>
    <t>Physically Disabled</t>
  </si>
  <si>
    <t>PD Expend</t>
  </si>
  <si>
    <t>Traumatic Brain Injury</t>
  </si>
  <si>
    <t>Traumatic Brain Injury Expend</t>
  </si>
  <si>
    <t>Mental Retardation/ Developmental Disability</t>
  </si>
  <si>
    <t>MRDD Expend</t>
  </si>
  <si>
    <t>Autism</t>
  </si>
  <si>
    <t>Autism Expend</t>
  </si>
  <si>
    <t>Medicaid Funded Community Based Services Total</t>
  </si>
  <si>
    <t>Substance Abuse (PIHP)</t>
  </si>
  <si>
    <t>Substance Abuse (PIHP) Expend</t>
  </si>
  <si>
    <t>Mental Health (PAHP)</t>
  </si>
  <si>
    <t>Mental Health (PAHP) Expend</t>
  </si>
  <si>
    <t>Managed Behavioral Health Services Total</t>
  </si>
  <si>
    <t>Private Intermediate Care Facility Mental Retardation</t>
  </si>
  <si>
    <t>ICF-MR Expend</t>
  </si>
  <si>
    <t>State Hospital - Developmental Disability</t>
  </si>
  <si>
    <t>State Hospital - DD Expend</t>
  </si>
  <si>
    <t>State Hospital - Mental Health</t>
  </si>
  <si>
    <t>State Hospital - MH Expend</t>
  </si>
  <si>
    <t>Nursing Facility - Mental Health</t>
  </si>
  <si>
    <t>Nursing Facility - MH Expend</t>
  </si>
  <si>
    <t>Institutional Services Total</t>
  </si>
  <si>
    <t>Child Support Enforcement</t>
  </si>
  <si>
    <t>CSE Collections</t>
  </si>
  <si>
    <t>Total Expenditures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</si>
  <si>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</si>
  <si>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</si>
  <si>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</si>
  <si>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</si>
  <si>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</si>
  <si>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</si>
  <si>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</si>
  <si>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</si>
  <si>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</si>
  <si>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</si>
  <si>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</si>
  <si>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</si>
  <si>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</si>
  <si>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</si>
  <si>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</si>
  <si>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</si>
  <si>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</si>
  <si>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</si>
  <si>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</si>
  <si>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</si>
  <si>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</si>
  <si>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</si>
  <si>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</si>
  <si>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</si>
  <si>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</si>
  <si>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</si>
  <si>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</si>
  <si>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</si>
  <si>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</si>
  <si>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</si>
  <si>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</si>
  <si>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</si>
  <si>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</si>
  <si>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</si>
  <si>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</si>
  <si>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</si>
  <si>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</si>
  <si>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</si>
  <si>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</si>
  <si>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</si>
  <si>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</si>
  <si>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</si>
  <si>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</si>
  <si>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</si>
  <si>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</si>
  <si>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</si>
  <si>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</si>
  <si>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</si>
  <si>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</si>
  <si>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</si>
  <si>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</si>
  <si>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</si>
  <si>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</si>
  <si>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</si>
  <si>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</si>
  <si>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</si>
  <si>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</si>
  <si>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</si>
  <si>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</si>
  <si>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</si>
  <si>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</si>
  <si>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</si>
  <si>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</si>
  <si>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</si>
  <si>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</si>
  <si>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</si>
  <si>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</si>
  <si>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</si>
  <si>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</si>
  <si>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</si>
  <si>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</si>
  <si>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</si>
  <si>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</si>
  <si>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</si>
  <si>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</si>
  <si>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</si>
  <si>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</si>
  <si>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</si>
  <si>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</si>
  <si>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</si>
  <si>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</si>
  <si>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</si>
  <si>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</si>
  <si>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</si>
  <si>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</si>
  <si>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</si>
  <si>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</si>
  <si>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</si>
  <si>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</si>
  <si>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</si>
  <si>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</si>
  <si>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</si>
  <si>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</si>
  <si>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</si>
  <si>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State of Kansas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</si>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</sst>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;[Red]\ \(###,##0\);;"/>
    <numFmt numFmtId="165" formatCode="&quot;$&quot;###,###,##0;[Red]\ \(&quot;$&quot;###,###,##0\);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0"/>
  <sheetViews>
    <sheetView tabSelected="1" zoomScalePageLayoutView="0" workbookViewId="0" topLeftCell="A1">
      <selection activeCell="A1" sqref="A1:BH1"/>
    </sheetView>
  </sheetViews>
  <sheetFormatPr defaultColWidth="9.140625" defaultRowHeight="15"/>
  <cols>
    <col min="1" max="1" width="14.421875" style="0" customWidth="1"/>
    <col min="2" max="2" width="10.28125" style="0" customWidth="1"/>
    <col min="3" max="3" width="5.140625" style="0" customWidth="1"/>
    <col min="4" max="4" width="10.00390625" style="0" customWidth="1"/>
    <col min="5" max="5" width="14.00390625" style="0" customWidth="1"/>
    <col min="6" max="6" width="11.28125" style="0" customWidth="1"/>
    <col min="7" max="7" width="12.00390625" style="0" customWidth="1"/>
    <col min="8" max="8" width="6.7109375" style="0" customWidth="1"/>
    <col min="9" max="9" width="13.140625" style="0" customWidth="1"/>
    <col min="10" max="10" width="10.00390625" style="0" customWidth="1"/>
    <col min="11" max="11" width="15.28125" style="0" customWidth="1"/>
    <col min="12" max="12" width="10.57421875" style="0" customWidth="1"/>
    <col min="13" max="13" width="14.00390625" style="0" customWidth="1"/>
    <col min="14" max="14" width="9.8515625" style="0" customWidth="1"/>
    <col min="15" max="15" width="13.28125" style="0" customWidth="1"/>
    <col min="16" max="16" width="10.140625" style="0" customWidth="1"/>
    <col min="17" max="17" width="19.57421875" style="0" customWidth="1"/>
    <col min="18" max="18" width="12.00390625" style="0" customWidth="1"/>
    <col min="19" max="19" width="16.8515625" style="0" customWidth="1"/>
    <col min="20" max="20" width="15.57421875" style="0" customWidth="1"/>
    <col min="21" max="21" width="18.00390625" style="0" customWidth="1"/>
    <col min="22" max="22" width="11.140625" style="0" customWidth="1"/>
    <col min="23" max="23" width="13.57421875" style="0" customWidth="1"/>
    <col min="25" max="25" width="15.7109375" style="0" customWidth="1"/>
    <col min="27" max="27" width="11.28125" style="0" customWidth="1"/>
    <col min="28" max="28" width="14.00390625" style="0" customWidth="1"/>
    <col min="29" max="29" width="10.7109375" style="0" customWidth="1"/>
    <col min="30" max="30" width="18.00390625" style="0" customWidth="1"/>
    <col min="31" max="31" width="16.28125" style="0" customWidth="1"/>
    <col min="32" max="32" width="15.00390625" style="0" customWidth="1"/>
    <col min="33" max="33" width="15.140625" style="0" customWidth="1"/>
    <col min="34" max="34" width="14.00390625" style="0" customWidth="1"/>
    <col min="36" max="36" width="15.7109375" style="0" customWidth="1"/>
    <col min="38" max="38" width="15.140625" style="0" customWidth="1"/>
    <col min="39" max="39" width="14.00390625" style="0" customWidth="1"/>
    <col min="40" max="40" width="15.140625" style="0" customWidth="1"/>
    <col min="41" max="41" width="14.00390625" style="0" customWidth="1"/>
    <col min="43" max="43" width="15.7109375" style="0" customWidth="1"/>
    <col min="45" max="45" width="27.00390625" style="0" customWidth="1"/>
    <col min="46" max="46" width="14.57421875" style="0" customWidth="1"/>
    <col min="47" max="47" width="19.28125" style="0" customWidth="1"/>
    <col min="48" max="48" width="17.28125" style="0" customWidth="1"/>
    <col min="49" max="49" width="16.421875" style="0" customWidth="1"/>
    <col min="50" max="50" width="15.140625" style="0" customWidth="1"/>
    <col min="52" max="52" width="17.421875" style="0" customWidth="1"/>
    <col min="53" max="53" width="19.140625" style="0" customWidth="1"/>
    <col min="55" max="55" width="15.7109375" style="0" customWidth="1"/>
    <col min="57" max="57" width="24.00390625" style="0" customWidth="1"/>
    <col min="58" max="58" width="15.00390625" style="0" customWidth="1"/>
    <col min="60" max="60" width="17.28125" style="0" customWidth="1"/>
  </cols>
  <sheetData>
    <row r="1" spans="1:60" ht="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ht="15">
      <c r="A2" s="5" t="s">
        <v>7</v>
      </c>
      <c r="B2" s="5" t="s">
        <v>8</v>
      </c>
      <c r="C2" s="5" t="s">
        <v>9</v>
      </c>
      <c r="D2" s="5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5" t="s">
        <v>2</v>
      </c>
      <c r="AB2" s="4"/>
      <c r="AC2" s="4"/>
      <c r="AD2" s="4"/>
      <c r="AE2" s="4"/>
      <c r="AF2" s="4"/>
      <c r="AG2" s="4"/>
      <c r="AH2" s="4"/>
      <c r="AI2" s="4"/>
      <c r="AJ2" s="4"/>
      <c r="AK2" s="5"/>
      <c r="AL2" s="5" t="s">
        <v>3</v>
      </c>
      <c r="AM2" s="4"/>
      <c r="AN2" s="4"/>
      <c r="AO2" s="4"/>
      <c r="AP2" s="4"/>
      <c r="AQ2" s="4"/>
      <c r="AR2" s="5"/>
      <c r="AS2" s="5" t="s">
        <v>4</v>
      </c>
      <c r="AT2" s="4"/>
      <c r="AU2" s="4"/>
      <c r="AV2" s="4"/>
      <c r="AW2" s="4"/>
      <c r="AX2" s="4"/>
      <c r="AY2" s="4"/>
      <c r="AZ2" s="4"/>
      <c r="BA2" s="4"/>
      <c r="BB2" s="4"/>
      <c r="BC2" s="4"/>
      <c r="BD2" s="5"/>
      <c r="BE2" s="5" t="s">
        <v>5</v>
      </c>
      <c r="BF2" s="4"/>
      <c r="BG2" s="5"/>
      <c r="BH2" s="5" t="s">
        <v>6</v>
      </c>
    </row>
    <row r="3" spans="1:60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ht="57" customHeight="1">
      <c r="A4" s="4"/>
      <c r="B4" s="4"/>
      <c r="C4" s="4"/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/>
      <c r="Y4" s="2" t="s">
        <v>30</v>
      </c>
      <c r="Z4" s="4"/>
      <c r="AA4" s="2" t="s">
        <v>31</v>
      </c>
      <c r="AB4" s="2" t="s">
        <v>32</v>
      </c>
      <c r="AC4" s="2" t="s">
        <v>33</v>
      </c>
      <c r="AD4" s="2" t="s">
        <v>34</v>
      </c>
      <c r="AE4" s="2" t="s">
        <v>35</v>
      </c>
      <c r="AF4" s="2" t="s">
        <v>36</v>
      </c>
      <c r="AG4" s="2" t="s">
        <v>37</v>
      </c>
      <c r="AH4" s="2" t="s">
        <v>38</v>
      </c>
      <c r="AI4" s="2"/>
      <c r="AJ4" s="2" t="s">
        <v>39</v>
      </c>
      <c r="AK4" s="4"/>
      <c r="AL4" s="2" t="s">
        <v>40</v>
      </c>
      <c r="AM4" s="2" t="s">
        <v>41</v>
      </c>
      <c r="AN4" s="2" t="s">
        <v>42</v>
      </c>
      <c r="AO4" s="2" t="s">
        <v>43</v>
      </c>
      <c r="AP4" s="2"/>
      <c r="AQ4" s="2" t="s">
        <v>44</v>
      </c>
      <c r="AR4" s="4"/>
      <c r="AS4" s="2" t="s">
        <v>45</v>
      </c>
      <c r="AT4" s="2" t="s">
        <v>46</v>
      </c>
      <c r="AU4" s="2" t="s">
        <v>47</v>
      </c>
      <c r="AV4" s="2" t="s">
        <v>48</v>
      </c>
      <c r="AW4" s="2" t="s">
        <v>49</v>
      </c>
      <c r="AX4" s="2" t="s">
        <v>50</v>
      </c>
      <c r="AY4" s="2"/>
      <c r="AZ4" s="2" t="s">
        <v>51</v>
      </c>
      <c r="BA4" s="2" t="s">
        <v>52</v>
      </c>
      <c r="BB4" s="2"/>
      <c r="BC4" s="2" t="s">
        <v>53</v>
      </c>
      <c r="BD4" s="4"/>
      <c r="BE4" s="2" t="s">
        <v>54</v>
      </c>
      <c r="BF4" s="2" t="s">
        <v>55</v>
      </c>
      <c r="BG4" s="4"/>
      <c r="BH4" s="2" t="s">
        <v>56</v>
      </c>
    </row>
    <row r="5" spans="1:60" ht="15">
      <c r="A5" s="1" t="s">
        <v>57</v>
      </c>
      <c r="B5" s="6">
        <v>14193</v>
      </c>
      <c r="C5">
        <v>2010</v>
      </c>
      <c r="D5" s="6">
        <v>436</v>
      </c>
      <c r="E5" s="7">
        <v>557228</v>
      </c>
      <c r="F5" s="6">
        <v>174</v>
      </c>
      <c r="G5" s="7">
        <v>96197</v>
      </c>
      <c r="H5" s="6">
        <v>113</v>
      </c>
      <c r="I5" s="7">
        <v>324030</v>
      </c>
      <c r="J5" s="6">
        <v>1884</v>
      </c>
      <c r="K5" s="7">
        <v>2559222</v>
      </c>
      <c r="L5" s="6">
        <v>1290</v>
      </c>
      <c r="M5" s="7">
        <v>274841</v>
      </c>
      <c r="N5" s="6">
        <v>17</v>
      </c>
      <c r="O5" s="7">
        <v>26049</v>
      </c>
      <c r="P5" s="6">
        <v>43</v>
      </c>
      <c r="Q5" s="7">
        <v>43275</v>
      </c>
      <c r="R5" s="6">
        <v>20</v>
      </c>
      <c r="S5" s="7">
        <v>79388</v>
      </c>
      <c r="T5" s="6">
        <v>59</v>
      </c>
      <c r="U5" s="7">
        <v>1599098</v>
      </c>
      <c r="V5" s="6">
        <v>32</v>
      </c>
      <c r="W5" s="7">
        <v>99649</v>
      </c>
      <c r="Y5" s="7">
        <f>SUM(E5,G5,I5,K5,M5,O5,Q5,S5,U5,W5)</f>
        <v>5658977</v>
      </c>
      <c r="AA5" s="6">
        <v>141</v>
      </c>
      <c r="AB5" s="7">
        <v>2515671.15</v>
      </c>
      <c r="AC5" s="6">
        <v>2</v>
      </c>
      <c r="AD5" s="7">
        <v>34314.64</v>
      </c>
      <c r="AE5" s="6">
        <v>72</v>
      </c>
      <c r="AF5" s="7">
        <v>2806322.91</v>
      </c>
      <c r="AG5" s="6">
        <v>0</v>
      </c>
      <c r="AH5" s="7">
        <v>0</v>
      </c>
      <c r="AJ5" s="7">
        <f>SUM(AB5,AD5,AF5,AH5)</f>
        <v>5356308.7</v>
      </c>
      <c r="AL5" s="6">
        <v>69</v>
      </c>
      <c r="AM5" s="7">
        <v>61150.8</v>
      </c>
      <c r="AN5" s="6">
        <v>548</v>
      </c>
      <c r="AO5" s="7">
        <v>1494734.63</v>
      </c>
      <c r="AQ5" s="7">
        <f>SUM(AM5,AO5)</f>
        <v>1555885.43</v>
      </c>
      <c r="AS5" s="6">
        <v>0</v>
      </c>
      <c r="AT5" s="7">
        <v>0</v>
      </c>
      <c r="AU5" s="6">
        <v>0</v>
      </c>
      <c r="AV5" s="7">
        <v>0</v>
      </c>
      <c r="AW5" s="6">
        <v>0</v>
      </c>
      <c r="AX5" s="7">
        <v>0</v>
      </c>
      <c r="AZ5" s="6">
        <v>0</v>
      </c>
      <c r="BA5" s="7">
        <v>0</v>
      </c>
      <c r="BC5" s="7">
        <f>SUM(AT5,AV5,AX5,BA5)</f>
        <v>0</v>
      </c>
      <c r="BE5" s="6">
        <v>1900</v>
      </c>
      <c r="BF5" s="7">
        <v>1326388</v>
      </c>
      <c r="BH5" s="7">
        <f>SUM(SUM(E5,G5,I5,K5,M5,O5,Q5,S5,U5,W5),SUM(AB5,AD5,AF5,AH5),SUM(AM5,AO5),SUM(AT5,AV5,AX5,BA5))</f>
        <v>12571171.129999999</v>
      </c>
    </row>
    <row r="6" spans="1:60" ht="15">
      <c r="A6" s="1" t="s">
        <v>58</v>
      </c>
      <c r="B6" s="6">
        <v>8190</v>
      </c>
      <c r="C6">
        <v>2010</v>
      </c>
      <c r="D6" s="6">
        <v>140</v>
      </c>
      <c r="E6" s="7">
        <v>184478</v>
      </c>
      <c r="F6" s="6">
        <v>47</v>
      </c>
      <c r="G6" s="7">
        <v>38644</v>
      </c>
      <c r="H6" s="6">
        <v>32</v>
      </c>
      <c r="I6" s="7">
        <v>119309</v>
      </c>
      <c r="J6" s="6">
        <v>880</v>
      </c>
      <c r="K6" s="7">
        <v>1241342</v>
      </c>
      <c r="L6" s="6">
        <v>547</v>
      </c>
      <c r="M6" s="7">
        <v>99815</v>
      </c>
      <c r="N6" s="6">
        <v>12</v>
      </c>
      <c r="O6" s="7">
        <v>18210</v>
      </c>
      <c r="P6" s="6">
        <v>17</v>
      </c>
      <c r="Q6" s="7">
        <v>60498</v>
      </c>
      <c r="R6" s="6">
        <v>3</v>
      </c>
      <c r="S6" s="7">
        <v>8660</v>
      </c>
      <c r="T6" s="6">
        <v>14</v>
      </c>
      <c r="U6" s="7">
        <v>367756</v>
      </c>
      <c r="V6" s="6">
        <v>10</v>
      </c>
      <c r="W6" s="7">
        <v>43725</v>
      </c>
      <c r="Y6" s="7">
        <f aca="true" t="shared" si="0" ref="Y6:Y69">SUM(E6,G6,I6,K6,M6,O6,Q6,S6,U6,W6)</f>
        <v>2182437</v>
      </c>
      <c r="AA6" s="6">
        <v>65</v>
      </c>
      <c r="AB6" s="7">
        <v>737298.98</v>
      </c>
      <c r="AC6" s="6">
        <v>9</v>
      </c>
      <c r="AD6" s="7">
        <v>97142.69</v>
      </c>
      <c r="AE6" s="6">
        <v>23</v>
      </c>
      <c r="AF6" s="7">
        <v>914849.49</v>
      </c>
      <c r="AG6" s="6">
        <v>0</v>
      </c>
      <c r="AH6" s="7">
        <v>0</v>
      </c>
      <c r="AJ6" s="7">
        <f aca="true" t="shared" si="1" ref="AJ6:AJ69">SUM(AB6,AD6,AF6,AH6)</f>
        <v>1749291.16</v>
      </c>
      <c r="AL6" s="6">
        <v>20</v>
      </c>
      <c r="AM6" s="7">
        <v>18893.05</v>
      </c>
      <c r="AN6" s="6">
        <v>203</v>
      </c>
      <c r="AO6" s="7">
        <v>561510.47</v>
      </c>
      <c r="AQ6" s="7">
        <f aca="true" t="shared" si="2" ref="AQ6:AQ69">SUM(AM6,AO6)</f>
        <v>580403.52</v>
      </c>
      <c r="AS6" s="6">
        <v>0</v>
      </c>
      <c r="AT6" s="7">
        <v>0</v>
      </c>
      <c r="AU6" s="6">
        <v>0</v>
      </c>
      <c r="AV6" s="7">
        <v>0</v>
      </c>
      <c r="AW6" s="6">
        <v>0</v>
      </c>
      <c r="AX6" s="7">
        <v>0</v>
      </c>
      <c r="AZ6" s="6">
        <v>0</v>
      </c>
      <c r="BA6" s="7">
        <v>0</v>
      </c>
      <c r="BC6" s="7">
        <f aca="true" t="shared" si="3" ref="BC6:BC69">SUM(AT6,AV6,AX6,BA6)</f>
        <v>0</v>
      </c>
      <c r="BE6" s="6">
        <v>830</v>
      </c>
      <c r="BF6" s="7">
        <v>511250</v>
      </c>
      <c r="BH6" s="7">
        <f aca="true" t="shared" si="4" ref="BH6:BH69">SUM(SUM(E6,G6,I6,K6,M6,O6,Q6,S6,U6,W6),SUM(AB6,AD6,AF6,AH6),SUM(AM6,AO6),SUM(AT6,AV6,AX6,BA6))</f>
        <v>4512131.68</v>
      </c>
    </row>
    <row r="7" spans="1:60" ht="15">
      <c r="A7" s="1" t="s">
        <v>59</v>
      </c>
      <c r="B7" s="6">
        <v>16687</v>
      </c>
      <c r="C7">
        <v>2010</v>
      </c>
      <c r="D7" s="6">
        <v>390</v>
      </c>
      <c r="E7" s="7">
        <v>539514</v>
      </c>
      <c r="F7" s="6">
        <v>142</v>
      </c>
      <c r="G7" s="7">
        <v>150082</v>
      </c>
      <c r="H7" s="6">
        <v>86</v>
      </c>
      <c r="I7" s="7">
        <v>338886</v>
      </c>
      <c r="J7" s="6">
        <v>2306</v>
      </c>
      <c r="K7" s="7">
        <v>3435049</v>
      </c>
      <c r="L7" s="6">
        <v>1221</v>
      </c>
      <c r="M7" s="7">
        <v>258866</v>
      </c>
      <c r="N7" s="6">
        <v>26</v>
      </c>
      <c r="O7" s="7">
        <v>41088</v>
      </c>
      <c r="P7" s="6">
        <v>360</v>
      </c>
      <c r="Q7" s="7">
        <v>1023157</v>
      </c>
      <c r="R7" s="6">
        <v>18</v>
      </c>
      <c r="S7" s="7">
        <v>61906</v>
      </c>
      <c r="T7" s="6">
        <v>29</v>
      </c>
      <c r="U7" s="7">
        <v>744061</v>
      </c>
      <c r="V7" s="6">
        <v>26</v>
      </c>
      <c r="W7" s="7">
        <v>125306</v>
      </c>
      <c r="Y7" s="7">
        <f t="shared" si="0"/>
        <v>6717915</v>
      </c>
      <c r="AA7" s="6">
        <v>82</v>
      </c>
      <c r="AB7" s="7">
        <v>1173272.73</v>
      </c>
      <c r="AC7" s="6">
        <v>3</v>
      </c>
      <c r="AD7" s="7">
        <v>159164.55</v>
      </c>
      <c r="AE7" s="6">
        <v>45</v>
      </c>
      <c r="AF7" s="7">
        <v>1299573.1</v>
      </c>
      <c r="AG7" s="6">
        <v>1</v>
      </c>
      <c r="AH7" s="7">
        <v>26853.83</v>
      </c>
      <c r="AJ7" s="7">
        <f t="shared" si="1"/>
        <v>2658864.21</v>
      </c>
      <c r="AL7" s="6">
        <v>45</v>
      </c>
      <c r="AM7" s="7">
        <v>98697.68</v>
      </c>
      <c r="AN7" s="6">
        <v>524</v>
      </c>
      <c r="AO7" s="7">
        <v>1555173.11</v>
      </c>
      <c r="AQ7" s="7">
        <f t="shared" si="2"/>
        <v>1653870.79</v>
      </c>
      <c r="AS7" s="6">
        <v>0</v>
      </c>
      <c r="AT7" s="7">
        <v>0</v>
      </c>
      <c r="AU7" s="6">
        <v>0</v>
      </c>
      <c r="AV7" s="7">
        <v>0</v>
      </c>
      <c r="AW7" s="6">
        <v>0</v>
      </c>
      <c r="AX7" s="7">
        <v>0</v>
      </c>
      <c r="AZ7" s="6">
        <v>0</v>
      </c>
      <c r="BA7" s="7">
        <v>0</v>
      </c>
      <c r="BC7" s="7">
        <f t="shared" si="3"/>
        <v>0</v>
      </c>
      <c r="BE7" s="6">
        <v>2066</v>
      </c>
      <c r="BF7" s="7">
        <v>1673925</v>
      </c>
      <c r="BH7" s="7">
        <f t="shared" si="4"/>
        <v>11030650</v>
      </c>
    </row>
    <row r="8" spans="1:60" ht="15">
      <c r="A8" s="1" t="s">
        <v>60</v>
      </c>
      <c r="B8" s="6">
        <v>5163</v>
      </c>
      <c r="C8">
        <v>2010</v>
      </c>
      <c r="D8" s="6">
        <v>31</v>
      </c>
      <c r="E8" s="7">
        <v>42281</v>
      </c>
      <c r="F8" s="6">
        <v>10</v>
      </c>
      <c r="G8" s="7">
        <v>1631</v>
      </c>
      <c r="H8" s="6">
        <v>7</v>
      </c>
      <c r="I8" s="7">
        <v>12764</v>
      </c>
      <c r="J8" s="6">
        <v>282</v>
      </c>
      <c r="K8" s="7">
        <v>379193</v>
      </c>
      <c r="L8" s="6">
        <v>157</v>
      </c>
      <c r="M8" s="7">
        <v>45484</v>
      </c>
      <c r="N8" s="6">
        <v>6</v>
      </c>
      <c r="O8" s="7">
        <v>10259</v>
      </c>
      <c r="P8" s="6">
        <v>11</v>
      </c>
      <c r="Q8" s="7">
        <v>18321</v>
      </c>
      <c r="R8" s="6">
        <v>3</v>
      </c>
      <c r="S8" s="7">
        <v>12849</v>
      </c>
      <c r="T8" s="6">
        <v>9</v>
      </c>
      <c r="U8" s="7">
        <v>252559</v>
      </c>
      <c r="V8" s="6">
        <v>8</v>
      </c>
      <c r="W8" s="7">
        <v>34229</v>
      </c>
      <c r="Y8" s="7">
        <f t="shared" si="0"/>
        <v>809570</v>
      </c>
      <c r="AA8" s="6">
        <v>12</v>
      </c>
      <c r="AB8" s="7">
        <v>147900.52</v>
      </c>
      <c r="AC8" s="6">
        <v>0</v>
      </c>
      <c r="AD8" s="7">
        <v>0</v>
      </c>
      <c r="AE8" s="6">
        <v>28</v>
      </c>
      <c r="AF8" s="7">
        <v>1098964.19</v>
      </c>
      <c r="AG8" s="6">
        <v>0</v>
      </c>
      <c r="AH8" s="7">
        <v>0</v>
      </c>
      <c r="AJ8" s="7">
        <f t="shared" si="1"/>
        <v>1246864.71</v>
      </c>
      <c r="AL8" s="6">
        <v>10</v>
      </c>
      <c r="AM8" s="7">
        <v>8116.45</v>
      </c>
      <c r="AN8" s="6">
        <v>82</v>
      </c>
      <c r="AO8" s="7">
        <v>319794.99</v>
      </c>
      <c r="AQ8" s="7">
        <f t="shared" si="2"/>
        <v>327911.44</v>
      </c>
      <c r="AS8" s="6">
        <v>0</v>
      </c>
      <c r="AT8" s="7">
        <v>0</v>
      </c>
      <c r="AU8" s="6">
        <v>0</v>
      </c>
      <c r="AV8" s="7">
        <v>0</v>
      </c>
      <c r="AW8" s="6">
        <v>0</v>
      </c>
      <c r="AX8" s="7">
        <v>0</v>
      </c>
      <c r="AZ8" s="6">
        <v>0</v>
      </c>
      <c r="BA8" s="7">
        <v>0</v>
      </c>
      <c r="BC8" s="7">
        <f t="shared" si="3"/>
        <v>0</v>
      </c>
      <c r="BE8" s="6">
        <v>308</v>
      </c>
      <c r="BF8" s="7">
        <v>290764</v>
      </c>
      <c r="BH8" s="7">
        <f t="shared" si="4"/>
        <v>2384346.15</v>
      </c>
    </row>
    <row r="9" spans="1:60" ht="15">
      <c r="A9" s="1" t="s">
        <v>61</v>
      </c>
      <c r="B9" s="6">
        <v>27810</v>
      </c>
      <c r="C9">
        <v>2010</v>
      </c>
      <c r="D9" s="6">
        <v>391</v>
      </c>
      <c r="E9" s="7">
        <v>495490</v>
      </c>
      <c r="F9" s="6">
        <v>164</v>
      </c>
      <c r="G9" s="7">
        <v>82099</v>
      </c>
      <c r="H9" s="6">
        <v>221</v>
      </c>
      <c r="I9" s="7">
        <v>664134</v>
      </c>
      <c r="J9" s="6">
        <v>2928</v>
      </c>
      <c r="K9" s="7">
        <v>4099534</v>
      </c>
      <c r="L9" s="6">
        <v>1685</v>
      </c>
      <c r="M9" s="7">
        <v>416769</v>
      </c>
      <c r="N9" s="6">
        <v>17</v>
      </c>
      <c r="O9" s="7">
        <v>27065</v>
      </c>
      <c r="P9" s="6">
        <v>93</v>
      </c>
      <c r="Q9" s="7">
        <v>227833</v>
      </c>
      <c r="R9" s="6">
        <v>62</v>
      </c>
      <c r="S9" s="7">
        <v>222494</v>
      </c>
      <c r="T9" s="6">
        <v>113</v>
      </c>
      <c r="U9" s="7">
        <v>3292986</v>
      </c>
      <c r="V9" s="6">
        <v>102</v>
      </c>
      <c r="W9" s="7">
        <v>329461</v>
      </c>
      <c r="Y9" s="7">
        <f t="shared" si="0"/>
        <v>9857865</v>
      </c>
      <c r="AA9" s="6">
        <v>53</v>
      </c>
      <c r="AB9" s="7">
        <v>1012221.76</v>
      </c>
      <c r="AC9" s="6">
        <v>5</v>
      </c>
      <c r="AD9" s="7">
        <v>216112.78</v>
      </c>
      <c r="AE9" s="6">
        <v>207</v>
      </c>
      <c r="AF9" s="7">
        <v>9260970.47</v>
      </c>
      <c r="AG9" s="6">
        <v>1</v>
      </c>
      <c r="AH9" s="7">
        <v>31308.89</v>
      </c>
      <c r="AJ9" s="7">
        <f t="shared" si="1"/>
        <v>10520613.900000002</v>
      </c>
      <c r="AL9" s="6">
        <v>83</v>
      </c>
      <c r="AM9" s="7">
        <v>92909.5</v>
      </c>
      <c r="AN9" s="6">
        <v>748</v>
      </c>
      <c r="AO9" s="7">
        <v>1916037.62</v>
      </c>
      <c r="AQ9" s="7">
        <f t="shared" si="2"/>
        <v>2008947.12</v>
      </c>
      <c r="AS9" s="6">
        <v>0</v>
      </c>
      <c r="AT9" s="7">
        <v>0</v>
      </c>
      <c r="AU9" s="6">
        <v>0</v>
      </c>
      <c r="AV9" s="7">
        <v>0</v>
      </c>
      <c r="AW9" s="6">
        <v>0</v>
      </c>
      <c r="AX9" s="7">
        <v>0</v>
      </c>
      <c r="AZ9" s="6">
        <v>0</v>
      </c>
      <c r="BA9" s="7">
        <v>0</v>
      </c>
      <c r="BC9" s="7">
        <f t="shared" si="3"/>
        <v>0</v>
      </c>
      <c r="BE9" s="6">
        <v>3057</v>
      </c>
      <c r="BF9" s="7">
        <v>2264888</v>
      </c>
      <c r="BH9" s="7">
        <f t="shared" si="4"/>
        <v>22387426.020000003</v>
      </c>
    </row>
    <row r="10" spans="1:60" ht="15">
      <c r="A10" s="1" t="s">
        <v>62</v>
      </c>
      <c r="B10" s="6">
        <v>15371</v>
      </c>
      <c r="C10">
        <v>2010</v>
      </c>
      <c r="D10" s="6">
        <v>484</v>
      </c>
      <c r="E10" s="7">
        <v>604562</v>
      </c>
      <c r="F10" s="6">
        <v>167</v>
      </c>
      <c r="G10" s="7">
        <v>102427</v>
      </c>
      <c r="H10" s="6">
        <v>175</v>
      </c>
      <c r="I10" s="7">
        <v>513739</v>
      </c>
      <c r="J10" s="6">
        <v>2436</v>
      </c>
      <c r="K10" s="7">
        <v>3335117</v>
      </c>
      <c r="L10" s="6">
        <v>1580</v>
      </c>
      <c r="M10" s="7">
        <v>338846</v>
      </c>
      <c r="N10" s="6">
        <v>17</v>
      </c>
      <c r="O10" s="7">
        <v>28283</v>
      </c>
      <c r="P10" s="6">
        <v>83</v>
      </c>
      <c r="Q10" s="7">
        <v>141082</v>
      </c>
      <c r="R10" s="6">
        <v>21</v>
      </c>
      <c r="S10" s="7">
        <v>88054</v>
      </c>
      <c r="T10" s="6">
        <v>67</v>
      </c>
      <c r="U10" s="7">
        <v>1822823</v>
      </c>
      <c r="V10" s="6">
        <v>29</v>
      </c>
      <c r="W10" s="7">
        <v>115008</v>
      </c>
      <c r="Y10" s="7">
        <f t="shared" si="0"/>
        <v>7089941</v>
      </c>
      <c r="AA10" s="6">
        <v>144</v>
      </c>
      <c r="AB10" s="7">
        <v>2244885.0299</v>
      </c>
      <c r="AC10" s="6">
        <v>2</v>
      </c>
      <c r="AD10" s="7">
        <v>18777.1699</v>
      </c>
      <c r="AE10" s="6">
        <v>53</v>
      </c>
      <c r="AF10" s="7">
        <v>1846597.27</v>
      </c>
      <c r="AG10" s="6">
        <v>0</v>
      </c>
      <c r="AH10" s="7">
        <v>0</v>
      </c>
      <c r="AJ10" s="7">
        <f t="shared" si="1"/>
        <v>4110259.4698</v>
      </c>
      <c r="AL10" s="6">
        <v>58</v>
      </c>
      <c r="AM10" s="7">
        <v>92669.11</v>
      </c>
      <c r="AN10" s="6">
        <v>486</v>
      </c>
      <c r="AO10" s="7">
        <v>1248859.25</v>
      </c>
      <c r="AQ10" s="7">
        <f t="shared" si="2"/>
        <v>1341528.36</v>
      </c>
      <c r="AS10" s="6">
        <v>0</v>
      </c>
      <c r="AT10" s="7">
        <v>0</v>
      </c>
      <c r="AU10" s="6">
        <v>0</v>
      </c>
      <c r="AV10" s="7">
        <v>0</v>
      </c>
      <c r="AW10" s="6">
        <v>0</v>
      </c>
      <c r="AX10" s="7">
        <v>0</v>
      </c>
      <c r="AZ10" s="6">
        <v>0</v>
      </c>
      <c r="BA10" s="7">
        <v>0</v>
      </c>
      <c r="BC10" s="7">
        <f t="shared" si="3"/>
        <v>0</v>
      </c>
      <c r="BE10" s="6">
        <v>2282</v>
      </c>
      <c r="BF10" s="7">
        <v>1464442</v>
      </c>
      <c r="BH10" s="7">
        <f t="shared" si="4"/>
        <v>12541728.829799999</v>
      </c>
    </row>
    <row r="11" spans="1:60" ht="15">
      <c r="A11" s="1" t="s">
        <v>63</v>
      </c>
      <c r="B11" s="6">
        <v>10630</v>
      </c>
      <c r="C11">
        <v>2010</v>
      </c>
      <c r="D11" s="6">
        <v>123</v>
      </c>
      <c r="E11" s="7">
        <v>162429</v>
      </c>
      <c r="F11" s="6">
        <v>45</v>
      </c>
      <c r="G11" s="7">
        <v>42090</v>
      </c>
      <c r="H11" s="6">
        <v>60</v>
      </c>
      <c r="I11" s="7">
        <v>195244</v>
      </c>
      <c r="J11" s="6">
        <v>1344</v>
      </c>
      <c r="K11" s="7">
        <v>1819266</v>
      </c>
      <c r="L11" s="6">
        <v>834</v>
      </c>
      <c r="M11" s="7">
        <v>178389</v>
      </c>
      <c r="N11" s="6">
        <v>15</v>
      </c>
      <c r="O11" s="7">
        <v>24130</v>
      </c>
      <c r="P11" s="6">
        <v>56</v>
      </c>
      <c r="Q11" s="7">
        <v>76510</v>
      </c>
      <c r="R11" s="6">
        <v>19</v>
      </c>
      <c r="S11" s="7">
        <v>70399</v>
      </c>
      <c r="T11" s="6">
        <v>15</v>
      </c>
      <c r="U11" s="7">
        <v>388951</v>
      </c>
      <c r="V11" s="6">
        <v>14</v>
      </c>
      <c r="W11" s="7">
        <v>38486</v>
      </c>
      <c r="Y11" s="7">
        <f t="shared" si="0"/>
        <v>2995894</v>
      </c>
      <c r="AA11" s="6">
        <v>56</v>
      </c>
      <c r="AB11" s="7">
        <v>756938.2</v>
      </c>
      <c r="AC11" s="6">
        <v>17</v>
      </c>
      <c r="AD11" s="7">
        <v>572922.3199</v>
      </c>
      <c r="AE11" s="6">
        <v>40</v>
      </c>
      <c r="AF11" s="7">
        <v>1699227.23</v>
      </c>
      <c r="AG11" s="6">
        <v>0</v>
      </c>
      <c r="AH11" s="7">
        <v>0</v>
      </c>
      <c r="AJ11" s="7">
        <f t="shared" si="1"/>
        <v>3029087.7499</v>
      </c>
      <c r="AL11" s="6">
        <v>21</v>
      </c>
      <c r="AM11" s="7">
        <v>41246</v>
      </c>
      <c r="AN11" s="6">
        <v>273</v>
      </c>
      <c r="AO11" s="7">
        <v>711614.61</v>
      </c>
      <c r="AQ11" s="7">
        <f t="shared" si="2"/>
        <v>752860.61</v>
      </c>
      <c r="AS11" s="6">
        <v>5</v>
      </c>
      <c r="AT11" s="7">
        <v>369192.6599</v>
      </c>
      <c r="AU11" s="6">
        <v>0</v>
      </c>
      <c r="AV11" s="7">
        <v>0</v>
      </c>
      <c r="AW11" s="6">
        <v>0</v>
      </c>
      <c r="AX11" s="7">
        <v>0</v>
      </c>
      <c r="AZ11" s="6">
        <v>0</v>
      </c>
      <c r="BA11" s="7">
        <v>0</v>
      </c>
      <c r="BC11" s="7">
        <f t="shared" si="3"/>
        <v>369192.6599</v>
      </c>
      <c r="BE11" s="6">
        <v>1246</v>
      </c>
      <c r="BF11" s="7">
        <v>963201</v>
      </c>
      <c r="BH11" s="7">
        <f t="shared" si="4"/>
        <v>7147035.019800001</v>
      </c>
    </row>
    <row r="12" spans="1:60" ht="15">
      <c r="A12" s="1" t="s">
        <v>64</v>
      </c>
      <c r="B12" s="6">
        <v>60194</v>
      </c>
      <c r="C12">
        <v>2010</v>
      </c>
      <c r="D12" s="6">
        <v>502</v>
      </c>
      <c r="E12" s="7">
        <v>705751</v>
      </c>
      <c r="F12" s="6">
        <v>186</v>
      </c>
      <c r="G12" s="7">
        <v>104550</v>
      </c>
      <c r="H12" s="6">
        <v>370</v>
      </c>
      <c r="I12" s="7">
        <v>1266960</v>
      </c>
      <c r="J12" s="6">
        <v>4633</v>
      </c>
      <c r="K12" s="7">
        <v>6658378</v>
      </c>
      <c r="L12" s="6">
        <v>2414</v>
      </c>
      <c r="M12" s="7">
        <v>500769</v>
      </c>
      <c r="N12" s="6">
        <v>45</v>
      </c>
      <c r="O12" s="7">
        <v>72106</v>
      </c>
      <c r="P12" s="6">
        <v>249</v>
      </c>
      <c r="Q12" s="7">
        <v>371810</v>
      </c>
      <c r="R12" s="6">
        <v>72</v>
      </c>
      <c r="S12" s="7">
        <v>290141</v>
      </c>
      <c r="T12" s="6">
        <v>123</v>
      </c>
      <c r="U12" s="7">
        <v>3335328</v>
      </c>
      <c r="V12" s="6">
        <v>170</v>
      </c>
      <c r="W12" s="7">
        <v>698104</v>
      </c>
      <c r="Y12" s="7">
        <f t="shared" si="0"/>
        <v>14003897</v>
      </c>
      <c r="AA12" s="6">
        <v>156</v>
      </c>
      <c r="AB12" s="7">
        <v>2639267.07</v>
      </c>
      <c r="AC12" s="6">
        <v>4</v>
      </c>
      <c r="AD12" s="7">
        <v>17218.73</v>
      </c>
      <c r="AE12" s="6">
        <v>140</v>
      </c>
      <c r="AF12" s="7">
        <v>5881638.38</v>
      </c>
      <c r="AG12" s="6">
        <v>2</v>
      </c>
      <c r="AH12" s="7">
        <v>31714.28</v>
      </c>
      <c r="AJ12" s="7">
        <f t="shared" si="1"/>
        <v>8569838.459999999</v>
      </c>
      <c r="AL12" s="6">
        <v>144</v>
      </c>
      <c r="AM12" s="7">
        <v>224587.73</v>
      </c>
      <c r="AN12" s="6">
        <v>1218</v>
      </c>
      <c r="AO12" s="7">
        <v>5115036.01</v>
      </c>
      <c r="AQ12" s="7">
        <f t="shared" si="2"/>
        <v>5339623.74</v>
      </c>
      <c r="AS12" s="6">
        <v>0</v>
      </c>
      <c r="AT12" s="7">
        <v>0</v>
      </c>
      <c r="AU12" s="6">
        <v>0</v>
      </c>
      <c r="AV12" s="7">
        <v>0</v>
      </c>
      <c r="AW12" s="6">
        <v>0</v>
      </c>
      <c r="AX12" s="7">
        <v>0</v>
      </c>
      <c r="AZ12" s="6">
        <v>0</v>
      </c>
      <c r="BA12" s="7">
        <v>0</v>
      </c>
      <c r="BC12" s="7">
        <f t="shared" si="3"/>
        <v>0</v>
      </c>
      <c r="BE12" s="6">
        <v>5817</v>
      </c>
      <c r="BF12" s="7">
        <v>3413704</v>
      </c>
      <c r="BH12" s="7">
        <f t="shared" si="4"/>
        <v>27913359.200000003</v>
      </c>
    </row>
    <row r="13" spans="1:60" ht="15">
      <c r="A13" s="1" t="s">
        <v>65</v>
      </c>
      <c r="B13" s="6">
        <v>3033</v>
      </c>
      <c r="C13">
        <v>2010</v>
      </c>
      <c r="D13" s="6">
        <v>14</v>
      </c>
      <c r="E13" s="7">
        <v>20374</v>
      </c>
      <c r="F13" s="6">
        <v>5</v>
      </c>
      <c r="G13" s="7">
        <v>2434</v>
      </c>
      <c r="H13" s="6">
        <v>4</v>
      </c>
      <c r="I13" s="7">
        <v>16732</v>
      </c>
      <c r="J13" s="6">
        <v>207</v>
      </c>
      <c r="K13" s="7">
        <v>286864</v>
      </c>
      <c r="L13" s="6">
        <v>153</v>
      </c>
      <c r="M13" s="7">
        <v>39466</v>
      </c>
      <c r="N13" s="6">
        <v>1</v>
      </c>
      <c r="O13" s="7">
        <v>1242</v>
      </c>
      <c r="P13" s="6">
        <v>5</v>
      </c>
      <c r="Q13" s="7">
        <v>3422</v>
      </c>
      <c r="R13" s="6">
        <v>0</v>
      </c>
      <c r="S13" s="7">
        <v>0</v>
      </c>
      <c r="T13" s="6">
        <v>2</v>
      </c>
      <c r="U13" s="7">
        <v>43407</v>
      </c>
      <c r="V13" s="6">
        <v>4</v>
      </c>
      <c r="W13" s="7">
        <v>21749</v>
      </c>
      <c r="Y13" s="7">
        <f t="shared" si="0"/>
        <v>435690</v>
      </c>
      <c r="AA13" s="6">
        <v>9</v>
      </c>
      <c r="AB13" s="7">
        <v>186864.97</v>
      </c>
      <c r="AC13" s="6">
        <v>0</v>
      </c>
      <c r="AD13" s="7">
        <v>0</v>
      </c>
      <c r="AE13" s="6">
        <v>4</v>
      </c>
      <c r="AF13" s="7">
        <v>88145.9</v>
      </c>
      <c r="AG13" s="6">
        <v>0</v>
      </c>
      <c r="AH13" s="7">
        <v>0</v>
      </c>
      <c r="AJ13" s="7">
        <f t="shared" si="1"/>
        <v>275010.87</v>
      </c>
      <c r="AL13" s="6">
        <v>4</v>
      </c>
      <c r="AM13" s="7">
        <v>1833.86</v>
      </c>
      <c r="AN13" s="6">
        <v>36</v>
      </c>
      <c r="AO13" s="7">
        <v>77686.66</v>
      </c>
      <c r="AQ13" s="7">
        <f t="shared" si="2"/>
        <v>79520.52</v>
      </c>
      <c r="AS13" s="6">
        <v>0</v>
      </c>
      <c r="AT13" s="7">
        <v>0</v>
      </c>
      <c r="AU13" s="6">
        <v>0</v>
      </c>
      <c r="AV13" s="7">
        <v>0</v>
      </c>
      <c r="AW13" s="6">
        <v>0</v>
      </c>
      <c r="AX13" s="7">
        <v>0</v>
      </c>
      <c r="AZ13" s="6">
        <v>0</v>
      </c>
      <c r="BA13" s="7">
        <v>0</v>
      </c>
      <c r="BC13" s="7">
        <f t="shared" si="3"/>
        <v>0</v>
      </c>
      <c r="BE13" s="6">
        <v>192</v>
      </c>
      <c r="BF13" s="7">
        <v>139274</v>
      </c>
      <c r="BH13" s="7">
        <f t="shared" si="4"/>
        <v>790221.39</v>
      </c>
    </row>
    <row r="14" spans="1:60" ht="15">
      <c r="A14" s="1" t="s">
        <v>66</v>
      </c>
      <c r="B14" s="6">
        <v>4270</v>
      </c>
      <c r="C14">
        <v>2010</v>
      </c>
      <c r="D14" s="6">
        <v>37</v>
      </c>
      <c r="E14" s="7">
        <v>47441</v>
      </c>
      <c r="F14" s="6">
        <v>16</v>
      </c>
      <c r="G14" s="7">
        <v>9357</v>
      </c>
      <c r="H14" s="6">
        <v>12</v>
      </c>
      <c r="I14" s="7">
        <v>38848</v>
      </c>
      <c r="J14" s="6">
        <v>396</v>
      </c>
      <c r="K14" s="7">
        <v>520138</v>
      </c>
      <c r="L14" s="6">
        <v>287</v>
      </c>
      <c r="M14" s="7">
        <v>88459</v>
      </c>
      <c r="N14" s="6">
        <v>3</v>
      </c>
      <c r="O14" s="7">
        <v>5308</v>
      </c>
      <c r="P14" s="6">
        <v>6</v>
      </c>
      <c r="Q14" s="7">
        <v>27488</v>
      </c>
      <c r="R14" s="6">
        <v>1</v>
      </c>
      <c r="S14" s="7">
        <v>4330</v>
      </c>
      <c r="T14" s="6">
        <v>7</v>
      </c>
      <c r="U14" s="7">
        <v>189626</v>
      </c>
      <c r="V14" s="6">
        <v>9</v>
      </c>
      <c r="W14" s="7">
        <v>42247</v>
      </c>
      <c r="Y14" s="7">
        <f t="shared" si="0"/>
        <v>973242</v>
      </c>
      <c r="AA14" s="6">
        <v>30</v>
      </c>
      <c r="AB14" s="7">
        <v>422829.94</v>
      </c>
      <c r="AC14" s="6">
        <v>1</v>
      </c>
      <c r="AD14" s="7">
        <v>10640.62</v>
      </c>
      <c r="AE14" s="6">
        <v>17</v>
      </c>
      <c r="AF14" s="7">
        <v>624306.3199</v>
      </c>
      <c r="AG14" s="6">
        <v>0</v>
      </c>
      <c r="AH14" s="7">
        <v>0</v>
      </c>
      <c r="AJ14" s="7">
        <f t="shared" si="1"/>
        <v>1057776.8799</v>
      </c>
      <c r="AL14" s="6">
        <v>8</v>
      </c>
      <c r="AM14" s="7">
        <v>10193.1</v>
      </c>
      <c r="AN14" s="6">
        <v>114</v>
      </c>
      <c r="AO14" s="7">
        <v>430145.49</v>
      </c>
      <c r="AQ14" s="7">
        <f t="shared" si="2"/>
        <v>440338.58999999997</v>
      </c>
      <c r="AS14" s="6">
        <v>0</v>
      </c>
      <c r="AT14" s="7">
        <v>0</v>
      </c>
      <c r="AU14" s="6">
        <v>0</v>
      </c>
      <c r="AV14" s="7">
        <v>0</v>
      </c>
      <c r="AW14" s="6">
        <v>0</v>
      </c>
      <c r="AX14" s="7">
        <v>0</v>
      </c>
      <c r="AZ14" s="6">
        <v>0</v>
      </c>
      <c r="BA14" s="7">
        <v>0</v>
      </c>
      <c r="BC14" s="7">
        <f t="shared" si="3"/>
        <v>0</v>
      </c>
      <c r="BE14" s="6">
        <v>331</v>
      </c>
      <c r="BF14" s="7">
        <v>203513</v>
      </c>
      <c r="BH14" s="7">
        <f t="shared" si="4"/>
        <v>2471357.4699</v>
      </c>
    </row>
    <row r="15" spans="1:60" ht="15">
      <c r="A15" s="1" t="s">
        <v>67</v>
      </c>
      <c r="B15" s="6">
        <v>22333</v>
      </c>
      <c r="C15">
        <v>2010</v>
      </c>
      <c r="D15" s="6">
        <v>466</v>
      </c>
      <c r="E15" s="7">
        <v>601213</v>
      </c>
      <c r="F15" s="6">
        <v>152</v>
      </c>
      <c r="G15" s="7">
        <v>121368</v>
      </c>
      <c r="H15" s="6">
        <v>107</v>
      </c>
      <c r="I15" s="7">
        <v>292350</v>
      </c>
      <c r="J15" s="6">
        <v>3347</v>
      </c>
      <c r="K15" s="7">
        <v>4613394</v>
      </c>
      <c r="L15" s="6">
        <v>2135</v>
      </c>
      <c r="M15" s="7">
        <v>470426</v>
      </c>
      <c r="N15" s="6">
        <v>27</v>
      </c>
      <c r="O15" s="7">
        <v>40773</v>
      </c>
      <c r="P15" s="6">
        <v>36</v>
      </c>
      <c r="Q15" s="7">
        <v>65436</v>
      </c>
      <c r="R15" s="6">
        <v>45</v>
      </c>
      <c r="S15" s="7">
        <v>178981</v>
      </c>
      <c r="T15" s="6">
        <v>50</v>
      </c>
      <c r="U15" s="7">
        <v>1354749</v>
      </c>
      <c r="V15" s="6">
        <v>31</v>
      </c>
      <c r="W15" s="7">
        <v>118694</v>
      </c>
      <c r="Y15" s="7">
        <f t="shared" si="0"/>
        <v>7857384</v>
      </c>
      <c r="AA15" s="6">
        <v>346</v>
      </c>
      <c r="AB15" s="7">
        <v>3687975.95</v>
      </c>
      <c r="AC15" s="6">
        <v>2</v>
      </c>
      <c r="AD15" s="7">
        <v>14706.08</v>
      </c>
      <c r="AE15" s="6">
        <v>58</v>
      </c>
      <c r="AF15" s="7">
        <v>1376225.81</v>
      </c>
      <c r="AG15" s="6">
        <v>0</v>
      </c>
      <c r="AH15" s="7">
        <v>0</v>
      </c>
      <c r="AJ15" s="7">
        <f t="shared" si="1"/>
        <v>5078907.84</v>
      </c>
      <c r="AL15" s="6">
        <v>84</v>
      </c>
      <c r="AM15" s="7">
        <v>76880.92</v>
      </c>
      <c r="AN15" s="6">
        <v>751</v>
      </c>
      <c r="AO15" s="7">
        <v>2746551.13</v>
      </c>
      <c r="AQ15" s="7">
        <f t="shared" si="2"/>
        <v>2823432.05</v>
      </c>
      <c r="AS15" s="6">
        <v>0</v>
      </c>
      <c r="AT15" s="7">
        <v>0</v>
      </c>
      <c r="AU15" s="6">
        <v>0</v>
      </c>
      <c r="AV15" s="7">
        <v>0</v>
      </c>
      <c r="AW15" s="6">
        <v>0</v>
      </c>
      <c r="AX15" s="7">
        <v>0</v>
      </c>
      <c r="AZ15" s="6">
        <v>0</v>
      </c>
      <c r="BA15" s="7">
        <v>0</v>
      </c>
      <c r="BC15" s="7">
        <f t="shared" si="3"/>
        <v>0</v>
      </c>
      <c r="BE15" s="6">
        <v>3000</v>
      </c>
      <c r="BF15" s="7">
        <v>1865337</v>
      </c>
      <c r="BH15" s="7">
        <f t="shared" si="4"/>
        <v>15759723.89</v>
      </c>
    </row>
    <row r="16" spans="1:60" ht="15">
      <c r="A16" s="1" t="s">
        <v>68</v>
      </c>
      <c r="B16" s="6">
        <v>3114</v>
      </c>
      <c r="C16">
        <v>2010</v>
      </c>
      <c r="D16" s="6">
        <v>17</v>
      </c>
      <c r="E16" s="7">
        <v>21791</v>
      </c>
      <c r="F16" s="6">
        <v>5</v>
      </c>
      <c r="G16" s="7">
        <v>330</v>
      </c>
      <c r="H16" s="6">
        <v>4</v>
      </c>
      <c r="I16" s="7">
        <v>13962</v>
      </c>
      <c r="J16" s="6">
        <v>113</v>
      </c>
      <c r="K16" s="7">
        <v>149675</v>
      </c>
      <c r="L16" s="6">
        <v>90</v>
      </c>
      <c r="M16" s="7">
        <v>25294</v>
      </c>
      <c r="N16" s="6">
        <v>0</v>
      </c>
      <c r="O16" s="7">
        <v>0</v>
      </c>
      <c r="P16" s="6">
        <v>11</v>
      </c>
      <c r="Q16" s="7">
        <v>70490</v>
      </c>
      <c r="R16" s="6">
        <v>1</v>
      </c>
      <c r="S16" s="7">
        <v>4283</v>
      </c>
      <c r="T16" s="6">
        <v>4</v>
      </c>
      <c r="U16" s="7">
        <v>116451</v>
      </c>
      <c r="V16" s="6">
        <v>2</v>
      </c>
      <c r="W16" s="7">
        <v>5413</v>
      </c>
      <c r="Y16" s="7">
        <f t="shared" si="0"/>
        <v>407689</v>
      </c>
      <c r="AA16" s="6">
        <v>6</v>
      </c>
      <c r="AB16" s="7">
        <v>31726.97</v>
      </c>
      <c r="AC16" s="6">
        <v>0</v>
      </c>
      <c r="AD16" s="7">
        <v>0</v>
      </c>
      <c r="AE16" s="6">
        <v>3</v>
      </c>
      <c r="AF16" s="7">
        <v>47564.81</v>
      </c>
      <c r="AG16" s="6">
        <v>0</v>
      </c>
      <c r="AH16" s="7">
        <v>0</v>
      </c>
      <c r="AJ16" s="7">
        <f t="shared" si="1"/>
        <v>79291.78</v>
      </c>
      <c r="AL16" s="6">
        <v>2</v>
      </c>
      <c r="AM16" s="7">
        <v>2370.25</v>
      </c>
      <c r="AN16" s="6">
        <v>26</v>
      </c>
      <c r="AO16" s="7">
        <v>18105.22</v>
      </c>
      <c r="AQ16" s="7">
        <f t="shared" si="2"/>
        <v>20475.47</v>
      </c>
      <c r="AS16" s="6">
        <v>0</v>
      </c>
      <c r="AT16" s="7">
        <v>0</v>
      </c>
      <c r="AU16" s="6">
        <v>0</v>
      </c>
      <c r="AV16" s="7">
        <v>0</v>
      </c>
      <c r="AW16" s="6">
        <v>0</v>
      </c>
      <c r="AX16" s="7">
        <v>0</v>
      </c>
      <c r="AZ16" s="6">
        <v>0</v>
      </c>
      <c r="BA16" s="7">
        <v>0</v>
      </c>
      <c r="BC16" s="7">
        <f t="shared" si="3"/>
        <v>0</v>
      </c>
      <c r="BE16" s="6">
        <v>81</v>
      </c>
      <c r="BF16" s="7">
        <v>80060</v>
      </c>
      <c r="BH16" s="7">
        <f t="shared" si="4"/>
        <v>507456.25</v>
      </c>
    </row>
    <row r="17" spans="1:60" ht="15">
      <c r="A17" s="1" t="s">
        <v>69</v>
      </c>
      <c r="B17" s="6">
        <v>2371</v>
      </c>
      <c r="C17">
        <v>2010</v>
      </c>
      <c r="D17" s="6">
        <v>9</v>
      </c>
      <c r="E17" s="7">
        <v>12957</v>
      </c>
      <c r="F17" s="6">
        <v>5</v>
      </c>
      <c r="G17" s="7">
        <v>8419</v>
      </c>
      <c r="H17" s="6">
        <v>2</v>
      </c>
      <c r="I17" s="7">
        <v>6551</v>
      </c>
      <c r="J17" s="6">
        <v>117</v>
      </c>
      <c r="K17" s="7">
        <v>159229</v>
      </c>
      <c r="L17" s="6">
        <v>60</v>
      </c>
      <c r="M17" s="7">
        <v>18003</v>
      </c>
      <c r="N17" s="6">
        <v>1</v>
      </c>
      <c r="O17" s="7">
        <v>1093</v>
      </c>
      <c r="P17" s="6">
        <v>6</v>
      </c>
      <c r="Q17" s="7">
        <v>40101</v>
      </c>
      <c r="R17" s="6">
        <v>0</v>
      </c>
      <c r="S17" s="7">
        <v>0</v>
      </c>
      <c r="T17" s="6">
        <v>2</v>
      </c>
      <c r="U17" s="7">
        <v>58225</v>
      </c>
      <c r="V17" s="6">
        <v>12</v>
      </c>
      <c r="W17" s="7">
        <v>43499</v>
      </c>
      <c r="Y17" s="7">
        <f t="shared" si="0"/>
        <v>348077</v>
      </c>
      <c r="AA17" s="6">
        <v>5</v>
      </c>
      <c r="AB17" s="7">
        <v>86475.76</v>
      </c>
      <c r="AC17" s="6">
        <v>1</v>
      </c>
      <c r="AD17" s="7">
        <v>0</v>
      </c>
      <c r="AE17" s="6">
        <v>22</v>
      </c>
      <c r="AF17" s="7">
        <v>0</v>
      </c>
      <c r="AG17" s="6">
        <v>0</v>
      </c>
      <c r="AH17" s="7">
        <v>0</v>
      </c>
      <c r="AJ17" s="7">
        <f t="shared" si="1"/>
        <v>86475.76</v>
      </c>
      <c r="AL17" s="6">
        <v>0</v>
      </c>
      <c r="AM17" s="7">
        <v>0</v>
      </c>
      <c r="AN17" s="6">
        <v>27</v>
      </c>
      <c r="AO17" s="7">
        <v>116853.63</v>
      </c>
      <c r="AQ17" s="7">
        <f t="shared" si="2"/>
        <v>116853.63</v>
      </c>
      <c r="AS17" s="6">
        <v>0</v>
      </c>
      <c r="AT17" s="7">
        <v>0</v>
      </c>
      <c r="AU17" s="6">
        <v>0</v>
      </c>
      <c r="AV17" s="7">
        <v>0</v>
      </c>
      <c r="AW17" s="6">
        <v>0</v>
      </c>
      <c r="AX17" s="7">
        <v>0</v>
      </c>
      <c r="AZ17" s="6">
        <v>0</v>
      </c>
      <c r="BA17" s="7">
        <v>0</v>
      </c>
      <c r="BC17" s="7">
        <f t="shared" si="3"/>
        <v>0</v>
      </c>
      <c r="BE17" s="6">
        <v>115</v>
      </c>
      <c r="BF17" s="7">
        <v>61142</v>
      </c>
      <c r="BH17" s="7">
        <f t="shared" si="4"/>
        <v>551406.39</v>
      </c>
    </row>
    <row r="18" spans="1:60" ht="15">
      <c r="A18" s="1" t="s">
        <v>70</v>
      </c>
      <c r="B18" s="6">
        <v>8771</v>
      </c>
      <c r="C18">
        <v>2010</v>
      </c>
      <c r="D18" s="6">
        <v>67</v>
      </c>
      <c r="E18" s="7">
        <v>83959</v>
      </c>
      <c r="F18" s="6">
        <v>29</v>
      </c>
      <c r="G18" s="7">
        <v>15030</v>
      </c>
      <c r="H18" s="6">
        <v>34</v>
      </c>
      <c r="I18" s="7">
        <v>100047</v>
      </c>
      <c r="J18" s="6">
        <v>557</v>
      </c>
      <c r="K18" s="7">
        <v>740965</v>
      </c>
      <c r="L18" s="6">
        <v>328</v>
      </c>
      <c r="M18" s="7">
        <v>78052</v>
      </c>
      <c r="N18" s="6">
        <v>3</v>
      </c>
      <c r="O18" s="7">
        <v>4944</v>
      </c>
      <c r="P18" s="6">
        <v>34</v>
      </c>
      <c r="Q18" s="7">
        <v>47921</v>
      </c>
      <c r="R18" s="6">
        <v>9</v>
      </c>
      <c r="S18" s="7">
        <v>31552</v>
      </c>
      <c r="T18" s="6">
        <v>7</v>
      </c>
      <c r="U18" s="7">
        <v>177463</v>
      </c>
      <c r="V18" s="6">
        <v>0</v>
      </c>
      <c r="W18" s="7">
        <v>0</v>
      </c>
      <c r="Y18" s="7">
        <f t="shared" si="0"/>
        <v>1279933</v>
      </c>
      <c r="AA18" s="6">
        <v>18</v>
      </c>
      <c r="AB18" s="7">
        <v>194044.4</v>
      </c>
      <c r="AC18" s="6">
        <v>0</v>
      </c>
      <c r="AD18" s="7">
        <v>0</v>
      </c>
      <c r="AE18" s="6">
        <v>53</v>
      </c>
      <c r="AF18" s="7">
        <v>523438.53</v>
      </c>
      <c r="AG18" s="6">
        <v>0</v>
      </c>
      <c r="AH18" s="7">
        <v>0</v>
      </c>
      <c r="AJ18" s="7">
        <f t="shared" si="1"/>
        <v>717482.93</v>
      </c>
      <c r="AL18" s="6">
        <v>20</v>
      </c>
      <c r="AM18" s="7">
        <v>25823.95</v>
      </c>
      <c r="AN18" s="6">
        <v>135</v>
      </c>
      <c r="AO18" s="7">
        <v>267122.18</v>
      </c>
      <c r="AQ18" s="7">
        <f t="shared" si="2"/>
        <v>292946.13</v>
      </c>
      <c r="AS18" s="6">
        <v>0</v>
      </c>
      <c r="AT18" s="7">
        <v>0</v>
      </c>
      <c r="AU18" s="6">
        <v>0</v>
      </c>
      <c r="AV18" s="7">
        <v>0</v>
      </c>
      <c r="AW18" s="6">
        <v>0</v>
      </c>
      <c r="AX18" s="7">
        <v>0</v>
      </c>
      <c r="AZ18" s="6">
        <v>0</v>
      </c>
      <c r="BA18" s="7">
        <v>0</v>
      </c>
      <c r="BC18" s="7">
        <f t="shared" si="3"/>
        <v>0</v>
      </c>
      <c r="BE18" s="6">
        <v>683</v>
      </c>
      <c r="BF18" s="7">
        <v>562704</v>
      </c>
      <c r="BH18" s="7">
        <f t="shared" si="4"/>
        <v>2290362.06</v>
      </c>
    </row>
    <row r="19" spans="1:60" ht="15">
      <c r="A19" s="1" t="s">
        <v>71</v>
      </c>
      <c r="B19" s="6">
        <v>9985</v>
      </c>
      <c r="C19">
        <v>2010</v>
      </c>
      <c r="D19" s="6">
        <v>131</v>
      </c>
      <c r="E19" s="7">
        <v>161347</v>
      </c>
      <c r="F19" s="6">
        <v>49</v>
      </c>
      <c r="G19" s="7">
        <v>39758</v>
      </c>
      <c r="H19" s="6">
        <v>63</v>
      </c>
      <c r="I19" s="7">
        <v>163298</v>
      </c>
      <c r="J19" s="6">
        <v>782</v>
      </c>
      <c r="K19" s="7">
        <v>1012007</v>
      </c>
      <c r="L19" s="6">
        <v>584</v>
      </c>
      <c r="M19" s="7">
        <v>147081</v>
      </c>
      <c r="N19" s="6">
        <v>7</v>
      </c>
      <c r="O19" s="7">
        <v>10444</v>
      </c>
      <c r="P19" s="6">
        <v>72</v>
      </c>
      <c r="Q19" s="7">
        <v>77005</v>
      </c>
      <c r="R19" s="6">
        <v>19</v>
      </c>
      <c r="S19" s="7">
        <v>59452</v>
      </c>
      <c r="T19" s="6">
        <v>8</v>
      </c>
      <c r="U19" s="7">
        <v>219372</v>
      </c>
      <c r="V19" s="6">
        <v>19</v>
      </c>
      <c r="W19" s="7">
        <v>87440</v>
      </c>
      <c r="Y19" s="7">
        <f t="shared" si="0"/>
        <v>1977204</v>
      </c>
      <c r="AA19" s="6">
        <v>35</v>
      </c>
      <c r="AB19" s="7">
        <v>380213.73</v>
      </c>
      <c r="AC19" s="6">
        <v>0</v>
      </c>
      <c r="AD19" s="7">
        <v>0</v>
      </c>
      <c r="AE19" s="6">
        <v>67</v>
      </c>
      <c r="AF19" s="7">
        <v>2747463.5</v>
      </c>
      <c r="AG19" s="6">
        <v>0</v>
      </c>
      <c r="AH19" s="7">
        <v>0</v>
      </c>
      <c r="AJ19" s="7">
        <f t="shared" si="1"/>
        <v>3127677.23</v>
      </c>
      <c r="AL19" s="6">
        <v>23</v>
      </c>
      <c r="AM19" s="7">
        <v>74514.8</v>
      </c>
      <c r="AN19" s="6">
        <v>285</v>
      </c>
      <c r="AO19" s="7">
        <v>1175086.38</v>
      </c>
      <c r="AQ19" s="7">
        <f t="shared" si="2"/>
        <v>1249601.18</v>
      </c>
      <c r="AS19" s="6">
        <v>0</v>
      </c>
      <c r="AT19" s="7">
        <v>0</v>
      </c>
      <c r="AU19" s="6">
        <v>0</v>
      </c>
      <c r="AV19" s="7">
        <v>0</v>
      </c>
      <c r="AW19" s="6">
        <v>0</v>
      </c>
      <c r="AX19" s="7">
        <v>0</v>
      </c>
      <c r="AZ19" s="6">
        <v>0</v>
      </c>
      <c r="BA19" s="7">
        <v>0</v>
      </c>
      <c r="BC19" s="7">
        <f t="shared" si="3"/>
        <v>0</v>
      </c>
      <c r="BE19" s="6">
        <v>880</v>
      </c>
      <c r="BF19" s="7">
        <v>673419</v>
      </c>
      <c r="BH19" s="7">
        <f t="shared" si="4"/>
        <v>6354482.41</v>
      </c>
    </row>
    <row r="20" spans="1:60" ht="15">
      <c r="A20" s="1" t="s">
        <v>72</v>
      </c>
      <c r="B20" s="6">
        <v>8815</v>
      </c>
      <c r="C20">
        <v>2010</v>
      </c>
      <c r="D20" s="6">
        <v>73</v>
      </c>
      <c r="E20" s="7">
        <v>99774</v>
      </c>
      <c r="F20" s="6">
        <v>29</v>
      </c>
      <c r="G20" s="7">
        <v>29031</v>
      </c>
      <c r="H20" s="6">
        <v>33</v>
      </c>
      <c r="I20" s="7">
        <v>101961</v>
      </c>
      <c r="J20" s="6">
        <v>711</v>
      </c>
      <c r="K20" s="7">
        <v>965916</v>
      </c>
      <c r="L20" s="6">
        <v>505</v>
      </c>
      <c r="M20" s="7">
        <v>114530</v>
      </c>
      <c r="N20" s="6">
        <v>6</v>
      </c>
      <c r="O20" s="7">
        <v>8321</v>
      </c>
      <c r="P20" s="6">
        <v>12</v>
      </c>
      <c r="Q20" s="7">
        <v>14992</v>
      </c>
      <c r="R20" s="6">
        <v>6</v>
      </c>
      <c r="S20" s="7">
        <v>17320</v>
      </c>
      <c r="T20" s="6">
        <v>7</v>
      </c>
      <c r="U20" s="7">
        <v>189626</v>
      </c>
      <c r="V20" s="6">
        <v>12</v>
      </c>
      <c r="W20" s="7">
        <v>53562</v>
      </c>
      <c r="Y20" s="7">
        <f t="shared" si="0"/>
        <v>1595033</v>
      </c>
      <c r="AA20" s="6">
        <v>45</v>
      </c>
      <c r="AB20" s="7">
        <v>743514.73</v>
      </c>
      <c r="AC20" s="6">
        <v>21</v>
      </c>
      <c r="AD20" s="7">
        <v>817236.21</v>
      </c>
      <c r="AE20" s="6">
        <v>6</v>
      </c>
      <c r="AF20" s="7">
        <v>2378938.09</v>
      </c>
      <c r="AG20" s="6">
        <v>0</v>
      </c>
      <c r="AH20" s="7">
        <v>0</v>
      </c>
      <c r="AJ20" s="7">
        <f t="shared" si="1"/>
        <v>3939689.03</v>
      </c>
      <c r="AL20" s="6">
        <v>24</v>
      </c>
      <c r="AM20" s="7">
        <v>33757.75</v>
      </c>
      <c r="AN20" s="6">
        <v>211</v>
      </c>
      <c r="AO20" s="7">
        <v>307909.16</v>
      </c>
      <c r="AQ20" s="7">
        <f t="shared" si="2"/>
        <v>341666.91</v>
      </c>
      <c r="AS20" s="6">
        <v>3</v>
      </c>
      <c r="AT20" s="7">
        <v>137149.4499</v>
      </c>
      <c r="AU20" s="6">
        <v>0</v>
      </c>
      <c r="AV20" s="7">
        <v>0</v>
      </c>
      <c r="AW20" s="6">
        <v>0</v>
      </c>
      <c r="AX20" s="7">
        <v>0</v>
      </c>
      <c r="AZ20" s="6">
        <v>0</v>
      </c>
      <c r="BA20" s="7">
        <v>0</v>
      </c>
      <c r="BC20" s="7">
        <f t="shared" si="3"/>
        <v>137149.4499</v>
      </c>
      <c r="BE20" s="6">
        <v>777</v>
      </c>
      <c r="BF20" s="7">
        <v>778256</v>
      </c>
      <c r="BH20" s="7">
        <f t="shared" si="4"/>
        <v>6013538.3899</v>
      </c>
    </row>
    <row r="21" spans="1:60" ht="15">
      <c r="A21" s="1" t="s">
        <v>73</v>
      </c>
      <c r="B21" s="6">
        <v>1961</v>
      </c>
      <c r="C21">
        <v>2010</v>
      </c>
      <c r="D21" s="6">
        <v>0</v>
      </c>
      <c r="E21" s="7">
        <v>153</v>
      </c>
      <c r="F21" s="6">
        <v>2</v>
      </c>
      <c r="G21" s="7">
        <v>526</v>
      </c>
      <c r="H21" s="6">
        <v>2</v>
      </c>
      <c r="I21" s="7">
        <v>6664</v>
      </c>
      <c r="J21" s="6">
        <v>76</v>
      </c>
      <c r="K21" s="7">
        <v>92802</v>
      </c>
      <c r="L21" s="6">
        <v>73</v>
      </c>
      <c r="M21" s="7">
        <v>19183</v>
      </c>
      <c r="N21" s="6">
        <v>1</v>
      </c>
      <c r="O21" s="7">
        <v>1184</v>
      </c>
      <c r="P21" s="6">
        <v>4</v>
      </c>
      <c r="Q21" s="7">
        <v>4185</v>
      </c>
      <c r="R21" s="6">
        <v>2</v>
      </c>
      <c r="S21" s="7">
        <v>8566</v>
      </c>
      <c r="T21" s="6">
        <v>4</v>
      </c>
      <c r="U21" s="7">
        <v>121382</v>
      </c>
      <c r="V21" s="6">
        <v>1</v>
      </c>
      <c r="W21" s="7">
        <v>1900</v>
      </c>
      <c r="Y21" s="7">
        <f t="shared" si="0"/>
        <v>256545</v>
      </c>
      <c r="AA21" s="6">
        <v>3</v>
      </c>
      <c r="AB21" s="7">
        <v>34036.69</v>
      </c>
      <c r="AC21" s="6">
        <v>0</v>
      </c>
      <c r="AD21" s="7">
        <v>0</v>
      </c>
      <c r="AE21" s="6">
        <v>265</v>
      </c>
      <c r="AF21" s="7">
        <v>81848.34</v>
      </c>
      <c r="AG21" s="6">
        <v>0</v>
      </c>
      <c r="AH21" s="7">
        <v>0</v>
      </c>
      <c r="AJ21" s="7">
        <f t="shared" si="1"/>
        <v>115885.03</v>
      </c>
      <c r="AL21" s="6">
        <v>4</v>
      </c>
      <c r="AM21" s="7">
        <v>9080.1</v>
      </c>
      <c r="AN21" s="6">
        <v>47</v>
      </c>
      <c r="AO21" s="7">
        <v>74141.68</v>
      </c>
      <c r="AQ21" s="7">
        <f t="shared" si="2"/>
        <v>83221.78</v>
      </c>
      <c r="AS21" s="6">
        <v>0</v>
      </c>
      <c r="AT21" s="7">
        <v>0</v>
      </c>
      <c r="AU21" s="6">
        <v>0</v>
      </c>
      <c r="AV21" s="7">
        <v>0</v>
      </c>
      <c r="AW21" s="6">
        <v>0</v>
      </c>
      <c r="AX21" s="7">
        <v>0</v>
      </c>
      <c r="AZ21" s="6">
        <v>0</v>
      </c>
      <c r="BA21" s="7">
        <v>0</v>
      </c>
      <c r="BC21" s="7">
        <f t="shared" si="3"/>
        <v>0</v>
      </c>
      <c r="BE21" s="6">
        <v>70</v>
      </c>
      <c r="BF21" s="7">
        <v>32097</v>
      </c>
      <c r="BH21" s="7">
        <f t="shared" si="4"/>
        <v>455651.81000000006</v>
      </c>
    </row>
    <row r="22" spans="1:60" ht="15">
      <c r="A22" s="1" t="s">
        <v>74</v>
      </c>
      <c r="B22" s="6">
        <v>35929</v>
      </c>
      <c r="C22">
        <v>2010</v>
      </c>
      <c r="D22" s="6">
        <v>476</v>
      </c>
      <c r="E22" s="7">
        <v>607807</v>
      </c>
      <c r="F22" s="6">
        <v>169</v>
      </c>
      <c r="G22" s="7">
        <v>164833</v>
      </c>
      <c r="H22" s="6">
        <v>246</v>
      </c>
      <c r="I22" s="7">
        <v>695859</v>
      </c>
      <c r="J22" s="6">
        <v>4530</v>
      </c>
      <c r="K22" s="7">
        <v>6387326</v>
      </c>
      <c r="L22" s="6">
        <v>2348</v>
      </c>
      <c r="M22" s="7">
        <v>486619</v>
      </c>
      <c r="N22" s="6">
        <v>41</v>
      </c>
      <c r="O22" s="7">
        <v>64444</v>
      </c>
      <c r="P22" s="6">
        <v>82</v>
      </c>
      <c r="Q22" s="7">
        <v>102516</v>
      </c>
      <c r="R22" s="6">
        <v>75</v>
      </c>
      <c r="S22" s="7">
        <v>290147</v>
      </c>
      <c r="T22" s="6">
        <v>69</v>
      </c>
      <c r="U22" s="7">
        <v>1861867</v>
      </c>
      <c r="V22" s="6">
        <v>81</v>
      </c>
      <c r="W22" s="7">
        <v>319306</v>
      </c>
      <c r="Y22" s="7">
        <f t="shared" si="0"/>
        <v>10980724</v>
      </c>
      <c r="AA22" s="6">
        <v>120</v>
      </c>
      <c r="AB22" s="7">
        <v>2282002.21</v>
      </c>
      <c r="AC22" s="6">
        <v>2</v>
      </c>
      <c r="AD22" s="7">
        <v>13433.18</v>
      </c>
      <c r="AE22" s="6">
        <v>227</v>
      </c>
      <c r="AF22" s="7">
        <v>16489322.38</v>
      </c>
      <c r="AG22" s="6">
        <v>0</v>
      </c>
      <c r="AH22" s="7">
        <v>0</v>
      </c>
      <c r="AJ22" s="7">
        <f t="shared" si="1"/>
        <v>18784757.77</v>
      </c>
      <c r="AL22" s="6">
        <v>125</v>
      </c>
      <c r="AM22" s="7">
        <v>232391.3</v>
      </c>
      <c r="AN22" s="6">
        <v>1125</v>
      </c>
      <c r="AO22" s="7">
        <v>3498563.9</v>
      </c>
      <c r="AQ22" s="7">
        <f t="shared" si="2"/>
        <v>3730955.1999999997</v>
      </c>
      <c r="AS22" s="6">
        <v>0</v>
      </c>
      <c r="AT22" s="7">
        <v>0</v>
      </c>
      <c r="AU22" s="6">
        <v>0</v>
      </c>
      <c r="AV22" s="7">
        <v>0</v>
      </c>
      <c r="AW22" s="6">
        <v>0</v>
      </c>
      <c r="AX22" s="7">
        <v>0</v>
      </c>
      <c r="AZ22" s="6">
        <v>0</v>
      </c>
      <c r="BA22" s="7">
        <v>0</v>
      </c>
      <c r="BC22" s="7">
        <f t="shared" si="3"/>
        <v>0</v>
      </c>
      <c r="BE22" s="6">
        <v>3860</v>
      </c>
      <c r="BF22" s="7">
        <v>2330385</v>
      </c>
      <c r="BH22" s="7">
        <f t="shared" si="4"/>
        <v>33496436.97</v>
      </c>
    </row>
    <row r="23" spans="1:60" ht="15">
      <c r="A23" s="1" t="s">
        <v>75</v>
      </c>
      <c r="B23" s="6">
        <v>37927</v>
      </c>
      <c r="C23">
        <v>2010</v>
      </c>
      <c r="D23" s="6">
        <v>567</v>
      </c>
      <c r="E23" s="7">
        <v>701937</v>
      </c>
      <c r="F23" s="6">
        <v>266</v>
      </c>
      <c r="G23" s="7">
        <v>240231</v>
      </c>
      <c r="H23" s="6">
        <v>231</v>
      </c>
      <c r="I23" s="7">
        <v>613438</v>
      </c>
      <c r="J23" s="6">
        <v>5662</v>
      </c>
      <c r="K23" s="7">
        <v>7990738</v>
      </c>
      <c r="L23" s="6">
        <v>3608</v>
      </c>
      <c r="M23" s="7">
        <v>820515</v>
      </c>
      <c r="N23" s="6">
        <v>43</v>
      </c>
      <c r="O23" s="7">
        <v>66801</v>
      </c>
      <c r="P23" s="6">
        <v>147</v>
      </c>
      <c r="Q23" s="7">
        <v>267765</v>
      </c>
      <c r="R23" s="6">
        <v>53</v>
      </c>
      <c r="S23" s="7">
        <v>193416</v>
      </c>
      <c r="T23" s="6">
        <v>116</v>
      </c>
      <c r="U23" s="7">
        <v>3138694</v>
      </c>
      <c r="V23" s="6">
        <v>139</v>
      </c>
      <c r="W23" s="7">
        <v>477098</v>
      </c>
      <c r="Y23" s="7">
        <f t="shared" si="0"/>
        <v>14510633</v>
      </c>
      <c r="AA23" s="6">
        <v>418</v>
      </c>
      <c r="AB23" s="7">
        <v>5290501.96</v>
      </c>
      <c r="AC23" s="6">
        <v>1</v>
      </c>
      <c r="AD23" s="7">
        <v>58081.17</v>
      </c>
      <c r="AE23" s="6">
        <v>1</v>
      </c>
      <c r="AF23" s="7">
        <v>9943126.6</v>
      </c>
      <c r="AG23" s="6">
        <v>0</v>
      </c>
      <c r="AH23" s="7">
        <v>0</v>
      </c>
      <c r="AJ23" s="7">
        <f t="shared" si="1"/>
        <v>15291709.73</v>
      </c>
      <c r="AL23" s="6">
        <v>212</v>
      </c>
      <c r="AM23" s="7">
        <v>289361.11</v>
      </c>
      <c r="AN23" s="6">
        <v>1465</v>
      </c>
      <c r="AO23" s="7">
        <v>4677561.44</v>
      </c>
      <c r="AQ23" s="7">
        <f t="shared" si="2"/>
        <v>4966922.550000001</v>
      </c>
      <c r="AS23" s="6">
        <v>0</v>
      </c>
      <c r="AT23" s="7">
        <v>0</v>
      </c>
      <c r="AU23" s="6">
        <v>0</v>
      </c>
      <c r="AV23" s="7">
        <v>0</v>
      </c>
      <c r="AW23" s="6">
        <v>0</v>
      </c>
      <c r="AX23" s="7">
        <v>0</v>
      </c>
      <c r="AZ23" s="6">
        <v>0</v>
      </c>
      <c r="BA23" s="7">
        <v>0</v>
      </c>
      <c r="BC23" s="7">
        <f t="shared" si="3"/>
        <v>0</v>
      </c>
      <c r="BE23" s="6">
        <v>4970</v>
      </c>
      <c r="BF23" s="7">
        <v>3071984</v>
      </c>
      <c r="BH23" s="7">
        <f t="shared" si="4"/>
        <v>34769265.28</v>
      </c>
    </row>
    <row r="24" spans="1:60" ht="15">
      <c r="A24" s="1" t="s">
        <v>76</v>
      </c>
      <c r="B24" s="6">
        <v>3432</v>
      </c>
      <c r="C24">
        <v>2010</v>
      </c>
      <c r="D24" s="6">
        <v>15</v>
      </c>
      <c r="E24" s="7">
        <v>21777</v>
      </c>
      <c r="F24" s="6">
        <v>4</v>
      </c>
      <c r="G24" s="7">
        <v>2331</v>
      </c>
      <c r="H24" s="6">
        <v>9</v>
      </c>
      <c r="I24" s="7">
        <v>22843</v>
      </c>
      <c r="J24" s="6">
        <v>149</v>
      </c>
      <c r="K24" s="7">
        <v>193915</v>
      </c>
      <c r="L24" s="6">
        <v>101</v>
      </c>
      <c r="M24" s="7">
        <v>29382</v>
      </c>
      <c r="N24" s="6">
        <v>2</v>
      </c>
      <c r="O24" s="7">
        <v>2563</v>
      </c>
      <c r="P24" s="6">
        <v>12</v>
      </c>
      <c r="Q24" s="7">
        <v>23602</v>
      </c>
      <c r="R24" s="6">
        <v>0</v>
      </c>
      <c r="S24" s="7">
        <v>0</v>
      </c>
      <c r="T24" s="6">
        <v>2</v>
      </c>
      <c r="U24" s="7">
        <v>46270</v>
      </c>
      <c r="V24" s="6">
        <v>1</v>
      </c>
      <c r="W24" s="7">
        <v>1945</v>
      </c>
      <c r="Y24" s="7">
        <f t="shared" si="0"/>
        <v>344628</v>
      </c>
      <c r="AA24" s="6">
        <v>2</v>
      </c>
      <c r="AB24" s="7">
        <v>1321</v>
      </c>
      <c r="AC24" s="6">
        <v>0</v>
      </c>
      <c r="AD24" s="7">
        <v>0</v>
      </c>
      <c r="AE24" s="6">
        <v>39</v>
      </c>
      <c r="AF24" s="7">
        <v>16645.52</v>
      </c>
      <c r="AG24" s="6">
        <v>0</v>
      </c>
      <c r="AH24" s="7">
        <v>0</v>
      </c>
      <c r="AJ24" s="7">
        <f t="shared" si="1"/>
        <v>17966.52</v>
      </c>
      <c r="AL24" s="6">
        <v>4</v>
      </c>
      <c r="AM24" s="7">
        <v>3591.26</v>
      </c>
      <c r="AN24" s="6">
        <v>44</v>
      </c>
      <c r="AO24" s="7">
        <v>55624.51</v>
      </c>
      <c r="AQ24" s="7">
        <f t="shared" si="2"/>
        <v>59215.770000000004</v>
      </c>
      <c r="AS24" s="6">
        <v>0</v>
      </c>
      <c r="AT24" s="7">
        <v>0</v>
      </c>
      <c r="AU24" s="6">
        <v>0</v>
      </c>
      <c r="AV24" s="7">
        <v>0</v>
      </c>
      <c r="AW24" s="6">
        <v>0</v>
      </c>
      <c r="AX24" s="7">
        <v>0</v>
      </c>
      <c r="AZ24" s="6">
        <v>0</v>
      </c>
      <c r="BA24" s="7">
        <v>0</v>
      </c>
      <c r="BC24" s="7">
        <f t="shared" si="3"/>
        <v>0</v>
      </c>
      <c r="BE24" s="6">
        <v>196</v>
      </c>
      <c r="BF24" s="7">
        <v>138873</v>
      </c>
      <c r="BH24" s="7">
        <f t="shared" si="4"/>
        <v>421810.29000000004</v>
      </c>
    </row>
    <row r="25" spans="1:60" ht="15">
      <c r="A25" s="1" t="s">
        <v>77</v>
      </c>
      <c r="B25" s="6">
        <v>19155</v>
      </c>
      <c r="C25">
        <v>2010</v>
      </c>
      <c r="D25" s="6">
        <v>136</v>
      </c>
      <c r="E25" s="7">
        <v>173166</v>
      </c>
      <c r="F25" s="6">
        <v>39</v>
      </c>
      <c r="G25" s="7">
        <v>14849</v>
      </c>
      <c r="H25" s="6">
        <v>80</v>
      </c>
      <c r="I25" s="7">
        <v>219323</v>
      </c>
      <c r="J25" s="6">
        <v>1158</v>
      </c>
      <c r="K25" s="7">
        <v>1596229</v>
      </c>
      <c r="L25" s="6">
        <v>800</v>
      </c>
      <c r="M25" s="7">
        <v>197715</v>
      </c>
      <c r="N25" s="6">
        <v>11</v>
      </c>
      <c r="O25" s="7">
        <v>16432</v>
      </c>
      <c r="P25" s="6">
        <v>29</v>
      </c>
      <c r="Q25" s="7">
        <v>33179</v>
      </c>
      <c r="R25" s="6">
        <v>24</v>
      </c>
      <c r="S25" s="7">
        <v>75256</v>
      </c>
      <c r="T25" s="6">
        <v>27</v>
      </c>
      <c r="U25" s="7">
        <v>706510</v>
      </c>
      <c r="V25" s="6">
        <v>17</v>
      </c>
      <c r="W25" s="7">
        <v>86718</v>
      </c>
      <c r="Y25" s="7">
        <f t="shared" si="0"/>
        <v>3119377</v>
      </c>
      <c r="AA25" s="6">
        <v>20</v>
      </c>
      <c r="AB25" s="7">
        <v>386822.81</v>
      </c>
      <c r="AC25" s="6">
        <v>1</v>
      </c>
      <c r="AD25" s="7">
        <v>22120.82</v>
      </c>
      <c r="AE25" s="6">
        <v>16</v>
      </c>
      <c r="AF25" s="7">
        <v>1516013.61</v>
      </c>
      <c r="AG25" s="6">
        <v>0</v>
      </c>
      <c r="AH25" s="7">
        <v>0</v>
      </c>
      <c r="AJ25" s="7">
        <f t="shared" si="1"/>
        <v>1924957.2400000002</v>
      </c>
      <c r="AL25" s="6">
        <v>31</v>
      </c>
      <c r="AM25" s="7">
        <v>50484.3</v>
      </c>
      <c r="AN25" s="6">
        <v>250</v>
      </c>
      <c r="AO25" s="7">
        <v>462982.31</v>
      </c>
      <c r="AQ25" s="7">
        <f t="shared" si="2"/>
        <v>513466.61</v>
      </c>
      <c r="AS25" s="6">
        <v>0</v>
      </c>
      <c r="AT25" s="7">
        <v>0</v>
      </c>
      <c r="AU25" s="6">
        <v>0</v>
      </c>
      <c r="AV25" s="7">
        <v>0</v>
      </c>
      <c r="AW25" s="6">
        <v>0</v>
      </c>
      <c r="AX25" s="7">
        <v>0</v>
      </c>
      <c r="AZ25" s="6">
        <v>0</v>
      </c>
      <c r="BA25" s="7">
        <v>0</v>
      </c>
      <c r="BC25" s="7">
        <f t="shared" si="3"/>
        <v>0</v>
      </c>
      <c r="BE25" s="6">
        <v>1756</v>
      </c>
      <c r="BF25" s="7">
        <v>1441865</v>
      </c>
      <c r="BH25" s="7">
        <f t="shared" si="4"/>
        <v>5557800.850000001</v>
      </c>
    </row>
    <row r="26" spans="1:60" ht="15">
      <c r="A26" s="1" t="s">
        <v>78</v>
      </c>
      <c r="B26" s="6">
        <v>8303</v>
      </c>
      <c r="C26">
        <v>2010</v>
      </c>
      <c r="D26" s="6">
        <v>45</v>
      </c>
      <c r="E26" s="7">
        <v>62391</v>
      </c>
      <c r="F26" s="6">
        <v>19</v>
      </c>
      <c r="G26" s="7">
        <v>14162</v>
      </c>
      <c r="H26" s="6">
        <v>20</v>
      </c>
      <c r="I26" s="7">
        <v>76362</v>
      </c>
      <c r="J26" s="6">
        <v>614</v>
      </c>
      <c r="K26" s="7">
        <v>836816</v>
      </c>
      <c r="L26" s="6">
        <v>416</v>
      </c>
      <c r="M26" s="7">
        <v>95667</v>
      </c>
      <c r="N26" s="6">
        <v>2</v>
      </c>
      <c r="O26" s="7">
        <v>2492</v>
      </c>
      <c r="P26" s="6">
        <v>34</v>
      </c>
      <c r="Q26" s="7">
        <v>74945</v>
      </c>
      <c r="R26" s="6">
        <v>3</v>
      </c>
      <c r="S26" s="7">
        <v>13353</v>
      </c>
      <c r="T26" s="6">
        <v>6</v>
      </c>
      <c r="U26" s="7">
        <v>157436</v>
      </c>
      <c r="V26" s="6">
        <v>2</v>
      </c>
      <c r="W26" s="7">
        <v>13472</v>
      </c>
      <c r="Y26" s="7">
        <f t="shared" si="0"/>
        <v>1347096</v>
      </c>
      <c r="AA26" s="6">
        <v>32</v>
      </c>
      <c r="AB26" s="7">
        <v>677688.31</v>
      </c>
      <c r="AC26" s="6">
        <v>5</v>
      </c>
      <c r="AD26" s="7">
        <v>110928.73</v>
      </c>
      <c r="AE26" s="6">
        <v>375</v>
      </c>
      <c r="AF26" s="7">
        <v>787275.31</v>
      </c>
      <c r="AG26" s="6">
        <v>0</v>
      </c>
      <c r="AH26" s="7">
        <v>0</v>
      </c>
      <c r="AJ26" s="7">
        <f t="shared" si="1"/>
        <v>1575892.35</v>
      </c>
      <c r="AL26" s="6">
        <v>3</v>
      </c>
      <c r="AM26" s="7">
        <v>1597.85</v>
      </c>
      <c r="AN26" s="6">
        <v>98</v>
      </c>
      <c r="AO26" s="7">
        <v>131551.34</v>
      </c>
      <c r="AQ26" s="7">
        <f t="shared" si="2"/>
        <v>133149.19</v>
      </c>
      <c r="AS26" s="6">
        <v>0</v>
      </c>
      <c r="AT26" s="7">
        <v>0</v>
      </c>
      <c r="AU26" s="6">
        <v>0</v>
      </c>
      <c r="AV26" s="7">
        <v>0</v>
      </c>
      <c r="AW26" s="6">
        <v>0</v>
      </c>
      <c r="AX26" s="7">
        <v>0</v>
      </c>
      <c r="AZ26" s="6">
        <v>0</v>
      </c>
      <c r="BA26" s="7">
        <v>0</v>
      </c>
      <c r="BC26" s="7">
        <f t="shared" si="3"/>
        <v>0</v>
      </c>
      <c r="BE26" s="6">
        <v>590</v>
      </c>
      <c r="BF26" s="7">
        <v>569053</v>
      </c>
      <c r="BH26" s="7">
        <f t="shared" si="4"/>
        <v>3056137.54</v>
      </c>
    </row>
    <row r="27" spans="1:60" ht="15">
      <c r="A27" s="1" t="s">
        <v>79</v>
      </c>
      <c r="B27" s="6">
        <v>100005</v>
      </c>
      <c r="C27">
        <v>2010</v>
      </c>
      <c r="D27" s="6">
        <v>1067</v>
      </c>
      <c r="E27" s="7">
        <v>1522123</v>
      </c>
      <c r="F27" s="6">
        <v>423</v>
      </c>
      <c r="G27" s="7">
        <v>536788</v>
      </c>
      <c r="H27" s="6">
        <v>626</v>
      </c>
      <c r="I27" s="7">
        <v>3413586</v>
      </c>
      <c r="J27" s="6">
        <v>7208</v>
      </c>
      <c r="K27" s="7">
        <v>11037699</v>
      </c>
      <c r="L27" s="6">
        <v>2838</v>
      </c>
      <c r="M27" s="7">
        <v>621589</v>
      </c>
      <c r="N27" s="6">
        <v>72</v>
      </c>
      <c r="O27" s="7">
        <v>118996</v>
      </c>
      <c r="P27" s="6">
        <v>930</v>
      </c>
      <c r="Q27" s="7">
        <v>1657900</v>
      </c>
      <c r="R27" s="6">
        <v>68</v>
      </c>
      <c r="S27" s="7">
        <v>277423</v>
      </c>
      <c r="T27" s="6">
        <v>44</v>
      </c>
      <c r="U27" s="7">
        <v>1204108</v>
      </c>
      <c r="V27" s="6">
        <v>202</v>
      </c>
      <c r="W27" s="7">
        <v>856934</v>
      </c>
      <c r="Y27" s="7">
        <f t="shared" si="0"/>
        <v>21247146</v>
      </c>
      <c r="AA27" s="6">
        <v>136</v>
      </c>
      <c r="AB27" s="7">
        <v>2052755.95</v>
      </c>
      <c r="AC27" s="6">
        <v>46</v>
      </c>
      <c r="AD27" s="7">
        <v>653416.65</v>
      </c>
      <c r="AE27" s="6">
        <v>8</v>
      </c>
      <c r="AF27" s="7">
        <v>15110761.87</v>
      </c>
      <c r="AG27" s="6">
        <v>2</v>
      </c>
      <c r="AH27" s="7">
        <v>43439.29</v>
      </c>
      <c r="AJ27" s="7">
        <f t="shared" si="1"/>
        <v>17860373.759999998</v>
      </c>
      <c r="AL27" s="6">
        <v>210</v>
      </c>
      <c r="AM27" s="7">
        <v>538832.53</v>
      </c>
      <c r="AN27" s="6">
        <v>1903</v>
      </c>
      <c r="AO27" s="7">
        <v>4324908.34</v>
      </c>
      <c r="AQ27" s="7">
        <f t="shared" si="2"/>
        <v>4863740.87</v>
      </c>
      <c r="AS27" s="6">
        <v>36</v>
      </c>
      <c r="AT27" s="7">
        <v>3302666.71</v>
      </c>
      <c r="AU27" s="6">
        <v>0</v>
      </c>
      <c r="AV27" s="7">
        <v>0</v>
      </c>
      <c r="AW27" s="6">
        <v>0</v>
      </c>
      <c r="AX27" s="7">
        <v>0</v>
      </c>
      <c r="AZ27" s="6">
        <v>0</v>
      </c>
      <c r="BA27" s="7">
        <v>0</v>
      </c>
      <c r="BC27" s="7">
        <f t="shared" si="3"/>
        <v>3302666.71</v>
      </c>
      <c r="BE27" s="6">
        <v>6902</v>
      </c>
      <c r="BF27" s="7">
        <v>3663235</v>
      </c>
      <c r="BH27" s="7">
        <f t="shared" si="4"/>
        <v>47273927.339999996</v>
      </c>
    </row>
    <row r="28" spans="1:60" ht="15">
      <c r="A28" s="1" t="s">
        <v>80</v>
      </c>
      <c r="B28" s="6">
        <v>3325</v>
      </c>
      <c r="C28">
        <v>2010</v>
      </c>
      <c r="D28" s="6">
        <v>15</v>
      </c>
      <c r="E28" s="7">
        <v>18669</v>
      </c>
      <c r="F28" s="6">
        <v>6</v>
      </c>
      <c r="G28" s="7">
        <v>2735</v>
      </c>
      <c r="H28" s="6">
        <v>12</v>
      </c>
      <c r="I28" s="7">
        <v>34609</v>
      </c>
      <c r="J28" s="6">
        <v>219</v>
      </c>
      <c r="K28" s="7">
        <v>280851</v>
      </c>
      <c r="L28" s="6">
        <v>141</v>
      </c>
      <c r="M28" s="7">
        <v>33210</v>
      </c>
      <c r="N28" s="6">
        <v>1</v>
      </c>
      <c r="O28" s="7">
        <v>1741</v>
      </c>
      <c r="P28" s="6">
        <v>8</v>
      </c>
      <c r="Q28" s="7">
        <v>13654</v>
      </c>
      <c r="R28" s="6">
        <v>3</v>
      </c>
      <c r="S28" s="7">
        <v>16187</v>
      </c>
      <c r="T28" s="6">
        <v>1</v>
      </c>
      <c r="U28" s="7">
        <v>21682</v>
      </c>
      <c r="V28" s="6">
        <v>7</v>
      </c>
      <c r="W28" s="7">
        <v>33108</v>
      </c>
      <c r="Y28" s="7">
        <f t="shared" si="0"/>
        <v>456446</v>
      </c>
      <c r="AA28" s="6">
        <v>4</v>
      </c>
      <c r="AB28" s="7">
        <v>77778.13</v>
      </c>
      <c r="AC28" s="6">
        <v>0</v>
      </c>
      <c r="AD28" s="7">
        <v>0</v>
      </c>
      <c r="AE28" s="6">
        <v>7</v>
      </c>
      <c r="AF28" s="7">
        <v>288778.96</v>
      </c>
      <c r="AG28" s="6">
        <v>0</v>
      </c>
      <c r="AH28" s="7">
        <v>0</v>
      </c>
      <c r="AJ28" s="7">
        <f t="shared" si="1"/>
        <v>366557.09</v>
      </c>
      <c r="AL28" s="6">
        <v>0</v>
      </c>
      <c r="AM28" s="7">
        <v>0</v>
      </c>
      <c r="AN28" s="6">
        <v>28</v>
      </c>
      <c r="AO28" s="7">
        <v>123425.56</v>
      </c>
      <c r="AQ28" s="7">
        <f t="shared" si="2"/>
        <v>123425.56</v>
      </c>
      <c r="AS28" s="6">
        <v>0</v>
      </c>
      <c r="AT28" s="7">
        <v>0</v>
      </c>
      <c r="AU28" s="6">
        <v>0</v>
      </c>
      <c r="AV28" s="7">
        <v>0</v>
      </c>
      <c r="AW28" s="6">
        <v>0</v>
      </c>
      <c r="AX28" s="7">
        <v>0</v>
      </c>
      <c r="AZ28" s="6">
        <v>0</v>
      </c>
      <c r="BA28" s="7">
        <v>0</v>
      </c>
      <c r="BC28" s="7">
        <f t="shared" si="3"/>
        <v>0</v>
      </c>
      <c r="BE28" s="6">
        <v>243</v>
      </c>
      <c r="BF28" s="7">
        <v>144240</v>
      </c>
      <c r="BH28" s="7">
        <f t="shared" si="4"/>
        <v>946428.6500000001</v>
      </c>
    </row>
    <row r="29" spans="1:60" ht="15">
      <c r="A29" s="1" t="s">
        <v>81</v>
      </c>
      <c r="B29" s="6">
        <v>3189</v>
      </c>
      <c r="C29">
        <v>2010</v>
      </c>
      <c r="D29" s="6">
        <v>31</v>
      </c>
      <c r="E29" s="7">
        <v>38071</v>
      </c>
      <c r="F29" s="6">
        <v>9</v>
      </c>
      <c r="G29" s="7">
        <v>1976</v>
      </c>
      <c r="H29" s="6">
        <v>7</v>
      </c>
      <c r="I29" s="7">
        <v>20901</v>
      </c>
      <c r="J29" s="6">
        <v>319</v>
      </c>
      <c r="K29" s="7">
        <v>405123</v>
      </c>
      <c r="L29" s="6">
        <v>264</v>
      </c>
      <c r="M29" s="7">
        <v>69902</v>
      </c>
      <c r="N29" s="6">
        <v>3</v>
      </c>
      <c r="O29" s="7">
        <v>4873</v>
      </c>
      <c r="P29" s="6">
        <v>20</v>
      </c>
      <c r="Q29" s="7">
        <v>63104</v>
      </c>
      <c r="R29" s="6">
        <v>3</v>
      </c>
      <c r="S29" s="7">
        <v>12990</v>
      </c>
      <c r="T29" s="6">
        <v>3</v>
      </c>
      <c r="U29" s="7">
        <v>68518</v>
      </c>
      <c r="V29" s="6">
        <v>3</v>
      </c>
      <c r="W29" s="7">
        <v>11710</v>
      </c>
      <c r="Y29" s="7">
        <f t="shared" si="0"/>
        <v>697168</v>
      </c>
      <c r="AA29" s="6">
        <v>16</v>
      </c>
      <c r="AB29" s="7">
        <v>214636.95</v>
      </c>
      <c r="AC29" s="6">
        <v>3</v>
      </c>
      <c r="AD29" s="7">
        <v>88865.35</v>
      </c>
      <c r="AE29" s="6">
        <v>140</v>
      </c>
      <c r="AF29" s="7">
        <v>200755.37</v>
      </c>
      <c r="AG29" s="6">
        <v>0</v>
      </c>
      <c r="AH29" s="7">
        <v>0</v>
      </c>
      <c r="AJ29" s="7">
        <f t="shared" si="1"/>
        <v>504257.67000000004</v>
      </c>
      <c r="AL29" s="6">
        <v>3</v>
      </c>
      <c r="AM29" s="7">
        <v>4952.9</v>
      </c>
      <c r="AN29" s="6">
        <v>49</v>
      </c>
      <c r="AO29" s="7">
        <v>209195.03</v>
      </c>
      <c r="AQ29" s="7">
        <f t="shared" si="2"/>
        <v>214147.93</v>
      </c>
      <c r="AS29" s="6">
        <v>0</v>
      </c>
      <c r="AT29" s="7">
        <v>0</v>
      </c>
      <c r="AU29" s="6">
        <v>0</v>
      </c>
      <c r="AV29" s="7">
        <v>0</v>
      </c>
      <c r="AW29" s="6">
        <v>0</v>
      </c>
      <c r="AX29" s="7">
        <v>0</v>
      </c>
      <c r="AZ29" s="6">
        <v>0</v>
      </c>
      <c r="BA29" s="7">
        <v>0</v>
      </c>
      <c r="BC29" s="7">
        <f t="shared" si="3"/>
        <v>0</v>
      </c>
      <c r="BE29" s="6">
        <v>227</v>
      </c>
      <c r="BF29" s="7">
        <v>96700</v>
      </c>
      <c r="BH29" s="7">
        <f t="shared" si="4"/>
        <v>1415573.5999999999</v>
      </c>
    </row>
    <row r="30" spans="1:60" ht="15">
      <c r="A30" s="1" t="s">
        <v>82</v>
      </c>
      <c r="B30" s="6">
        <v>27247</v>
      </c>
      <c r="C30">
        <v>2010</v>
      </c>
      <c r="D30" s="6">
        <v>246</v>
      </c>
      <c r="E30" s="7">
        <v>294565</v>
      </c>
      <c r="F30" s="6">
        <v>136</v>
      </c>
      <c r="G30" s="7">
        <v>130755</v>
      </c>
      <c r="H30" s="6">
        <v>146</v>
      </c>
      <c r="I30" s="7">
        <v>439069</v>
      </c>
      <c r="J30" s="6">
        <v>1698</v>
      </c>
      <c r="K30" s="7">
        <v>2361945</v>
      </c>
      <c r="L30" s="6">
        <v>881</v>
      </c>
      <c r="M30" s="7">
        <v>179484</v>
      </c>
      <c r="N30" s="6">
        <v>15</v>
      </c>
      <c r="O30" s="7">
        <v>22952</v>
      </c>
      <c r="P30" s="6">
        <v>158</v>
      </c>
      <c r="Q30" s="7">
        <v>460165</v>
      </c>
      <c r="R30" s="6">
        <v>29</v>
      </c>
      <c r="S30" s="7">
        <v>112323</v>
      </c>
      <c r="T30" s="6">
        <v>45</v>
      </c>
      <c r="U30" s="7">
        <v>1269548</v>
      </c>
      <c r="V30" s="6">
        <v>39</v>
      </c>
      <c r="W30" s="7">
        <v>129735</v>
      </c>
      <c r="Y30" s="7">
        <f t="shared" si="0"/>
        <v>5400541</v>
      </c>
      <c r="AA30" s="6">
        <v>76</v>
      </c>
      <c r="AB30" s="7">
        <v>987649.81</v>
      </c>
      <c r="AC30" s="6">
        <v>2</v>
      </c>
      <c r="AD30" s="7">
        <v>94568.9299</v>
      </c>
      <c r="AE30" s="6">
        <v>30</v>
      </c>
      <c r="AF30" s="7">
        <v>6053942.24</v>
      </c>
      <c r="AG30" s="6">
        <v>1</v>
      </c>
      <c r="AH30" s="7">
        <v>22307.11</v>
      </c>
      <c r="AJ30" s="7">
        <f t="shared" si="1"/>
        <v>7158468.089900001</v>
      </c>
      <c r="AL30" s="6">
        <v>42</v>
      </c>
      <c r="AM30" s="7">
        <v>33226.53</v>
      </c>
      <c r="AN30" s="6">
        <v>489</v>
      </c>
      <c r="AO30" s="7">
        <v>1431305.39</v>
      </c>
      <c r="AQ30" s="7">
        <f t="shared" si="2"/>
        <v>1464531.92</v>
      </c>
      <c r="AS30" s="6">
        <v>0</v>
      </c>
      <c r="AT30" s="7">
        <v>0</v>
      </c>
      <c r="AU30" s="6">
        <v>0</v>
      </c>
      <c r="AV30" s="7">
        <v>0</v>
      </c>
      <c r="AW30" s="6">
        <v>0</v>
      </c>
      <c r="AX30" s="7">
        <v>0</v>
      </c>
      <c r="AZ30" s="6">
        <v>0</v>
      </c>
      <c r="BA30" s="7">
        <v>0</v>
      </c>
      <c r="BC30" s="7">
        <f t="shared" si="3"/>
        <v>0</v>
      </c>
      <c r="BE30" s="6">
        <v>2039</v>
      </c>
      <c r="BF30" s="7">
        <v>1779337</v>
      </c>
      <c r="BH30" s="7">
        <f t="shared" si="4"/>
        <v>14023541.009900002</v>
      </c>
    </row>
    <row r="31" spans="1:60" ht="15">
      <c r="A31" s="1" t="s">
        <v>83</v>
      </c>
      <c r="B31" s="6">
        <v>6488</v>
      </c>
      <c r="C31">
        <v>2010</v>
      </c>
      <c r="D31" s="6">
        <v>30</v>
      </c>
      <c r="E31" s="7">
        <v>43128</v>
      </c>
      <c r="F31" s="6">
        <v>8</v>
      </c>
      <c r="G31" s="7">
        <v>2628</v>
      </c>
      <c r="H31" s="6">
        <v>17</v>
      </c>
      <c r="I31" s="7">
        <v>47368</v>
      </c>
      <c r="J31" s="6">
        <v>280</v>
      </c>
      <c r="K31" s="7">
        <v>373926</v>
      </c>
      <c r="L31" s="6">
        <v>271</v>
      </c>
      <c r="M31" s="7">
        <v>59255</v>
      </c>
      <c r="N31" s="6">
        <v>3</v>
      </c>
      <c r="O31" s="7">
        <v>4627</v>
      </c>
      <c r="P31" s="6">
        <v>17</v>
      </c>
      <c r="Q31" s="7">
        <v>33458</v>
      </c>
      <c r="R31" s="6">
        <v>3</v>
      </c>
      <c r="S31" s="7">
        <v>8493</v>
      </c>
      <c r="T31" s="6">
        <v>2</v>
      </c>
      <c r="U31" s="7">
        <v>57856</v>
      </c>
      <c r="V31" s="6">
        <v>13</v>
      </c>
      <c r="W31" s="7">
        <v>72305</v>
      </c>
      <c r="Y31" s="7">
        <f t="shared" si="0"/>
        <v>703044</v>
      </c>
      <c r="AA31" s="6">
        <v>7</v>
      </c>
      <c r="AB31" s="7">
        <v>86398.38</v>
      </c>
      <c r="AC31" s="6">
        <v>2</v>
      </c>
      <c r="AD31" s="7">
        <v>4035.4</v>
      </c>
      <c r="AE31" s="6">
        <v>194</v>
      </c>
      <c r="AF31" s="7">
        <v>1423274.79</v>
      </c>
      <c r="AG31" s="6">
        <v>0</v>
      </c>
      <c r="AH31" s="7">
        <v>0</v>
      </c>
      <c r="AJ31" s="7">
        <f t="shared" si="1"/>
        <v>1513708.57</v>
      </c>
      <c r="AL31" s="6">
        <v>14</v>
      </c>
      <c r="AM31" s="7">
        <v>21828.3</v>
      </c>
      <c r="AN31" s="6">
        <v>129</v>
      </c>
      <c r="AO31" s="7">
        <v>165743.89</v>
      </c>
      <c r="AQ31" s="7">
        <f t="shared" si="2"/>
        <v>187572.19</v>
      </c>
      <c r="AS31" s="6">
        <v>0</v>
      </c>
      <c r="AT31" s="7">
        <v>0</v>
      </c>
      <c r="AU31" s="6">
        <v>0</v>
      </c>
      <c r="AV31" s="7">
        <v>0</v>
      </c>
      <c r="AW31" s="6">
        <v>0</v>
      </c>
      <c r="AX31" s="7">
        <v>0</v>
      </c>
      <c r="AZ31" s="6">
        <v>0</v>
      </c>
      <c r="BA31" s="7">
        <v>0</v>
      </c>
      <c r="BC31" s="7">
        <f t="shared" si="3"/>
        <v>0</v>
      </c>
      <c r="BE31" s="6">
        <v>531</v>
      </c>
      <c r="BF31" s="7">
        <v>369388</v>
      </c>
      <c r="BH31" s="7">
        <f t="shared" si="4"/>
        <v>2404324.7600000002</v>
      </c>
    </row>
    <row r="32" spans="1:60" ht="15">
      <c r="A32" s="1" t="s">
        <v>84</v>
      </c>
      <c r="B32" s="6">
        <v>40082</v>
      </c>
      <c r="C32">
        <v>2010</v>
      </c>
      <c r="D32" s="6">
        <v>609</v>
      </c>
      <c r="E32" s="7">
        <v>797028</v>
      </c>
      <c r="F32" s="6">
        <v>237</v>
      </c>
      <c r="G32" s="7">
        <v>99183</v>
      </c>
      <c r="H32" s="6">
        <v>290</v>
      </c>
      <c r="I32" s="7">
        <v>1016919</v>
      </c>
      <c r="J32" s="6">
        <v>4120</v>
      </c>
      <c r="K32" s="7">
        <v>5785856</v>
      </c>
      <c r="L32" s="6">
        <v>2056</v>
      </c>
      <c r="M32" s="7">
        <v>379901</v>
      </c>
      <c r="N32" s="6">
        <v>19</v>
      </c>
      <c r="O32" s="7">
        <v>29540</v>
      </c>
      <c r="P32" s="6">
        <v>80</v>
      </c>
      <c r="Q32" s="7">
        <v>69534</v>
      </c>
      <c r="R32" s="6">
        <v>61</v>
      </c>
      <c r="S32" s="7">
        <v>219177</v>
      </c>
      <c r="T32" s="6">
        <v>101</v>
      </c>
      <c r="U32" s="7">
        <v>2888788</v>
      </c>
      <c r="V32" s="6">
        <v>90</v>
      </c>
      <c r="W32" s="7">
        <v>375328</v>
      </c>
      <c r="Y32" s="7">
        <f t="shared" si="0"/>
        <v>11661254</v>
      </c>
      <c r="AA32" s="6">
        <v>89</v>
      </c>
      <c r="AB32" s="7">
        <v>2763441.45</v>
      </c>
      <c r="AC32" s="6">
        <v>5</v>
      </c>
      <c r="AD32" s="7">
        <v>39437.42</v>
      </c>
      <c r="AE32" s="6">
        <v>97</v>
      </c>
      <c r="AF32" s="7">
        <v>8657150.56</v>
      </c>
      <c r="AG32" s="6">
        <v>1</v>
      </c>
      <c r="AH32" s="7">
        <v>14124.87</v>
      </c>
      <c r="AJ32" s="7">
        <f t="shared" si="1"/>
        <v>11474154.299999999</v>
      </c>
      <c r="AL32" s="6">
        <v>57</v>
      </c>
      <c r="AM32" s="7">
        <v>124244.47</v>
      </c>
      <c r="AN32" s="6">
        <v>778</v>
      </c>
      <c r="AO32" s="7">
        <v>2394215.51</v>
      </c>
      <c r="AQ32" s="7">
        <f t="shared" si="2"/>
        <v>2518459.98</v>
      </c>
      <c r="AS32" s="6">
        <v>0</v>
      </c>
      <c r="AT32" s="7">
        <v>0</v>
      </c>
      <c r="AU32" s="6">
        <v>0</v>
      </c>
      <c r="AV32" s="7">
        <v>0</v>
      </c>
      <c r="AW32" s="6">
        <v>0</v>
      </c>
      <c r="AX32" s="7">
        <v>0</v>
      </c>
      <c r="AZ32" s="6">
        <v>0</v>
      </c>
      <c r="BA32" s="7">
        <v>0</v>
      </c>
      <c r="BC32" s="7">
        <f t="shared" si="3"/>
        <v>0</v>
      </c>
      <c r="BE32" s="6">
        <v>4430</v>
      </c>
      <c r="BF32" s="7">
        <v>3089393</v>
      </c>
      <c r="BH32" s="7">
        <f t="shared" si="4"/>
        <v>25653868.279999997</v>
      </c>
    </row>
    <row r="33" spans="1:60" ht="15">
      <c r="A33" s="1" t="s">
        <v>85</v>
      </c>
      <c r="B33" s="6">
        <v>32314</v>
      </c>
      <c r="C33">
        <v>2010</v>
      </c>
      <c r="D33" s="6">
        <v>532</v>
      </c>
      <c r="E33" s="7">
        <v>709200</v>
      </c>
      <c r="F33" s="6">
        <v>180</v>
      </c>
      <c r="G33" s="7">
        <v>172488</v>
      </c>
      <c r="H33" s="6">
        <v>198</v>
      </c>
      <c r="I33" s="7">
        <v>606785</v>
      </c>
      <c r="J33" s="6">
        <v>3275</v>
      </c>
      <c r="K33" s="7">
        <v>4838347</v>
      </c>
      <c r="L33" s="6">
        <v>902</v>
      </c>
      <c r="M33" s="7">
        <v>186714</v>
      </c>
      <c r="N33" s="6">
        <v>14</v>
      </c>
      <c r="O33" s="7">
        <v>23423</v>
      </c>
      <c r="P33" s="6">
        <v>45</v>
      </c>
      <c r="Q33" s="7">
        <v>89609</v>
      </c>
      <c r="R33" s="6">
        <v>34</v>
      </c>
      <c r="S33" s="7">
        <v>140898</v>
      </c>
      <c r="T33" s="6">
        <v>58</v>
      </c>
      <c r="U33" s="7">
        <v>1642744</v>
      </c>
      <c r="V33" s="6">
        <v>56</v>
      </c>
      <c r="W33" s="7">
        <v>212705</v>
      </c>
      <c r="Y33" s="7">
        <f t="shared" si="0"/>
        <v>8622913</v>
      </c>
      <c r="AA33" s="6">
        <v>83</v>
      </c>
      <c r="AB33" s="7">
        <v>1722600.51</v>
      </c>
      <c r="AC33" s="6">
        <v>2</v>
      </c>
      <c r="AD33" s="7">
        <v>8945.64</v>
      </c>
      <c r="AE33" s="6">
        <v>101</v>
      </c>
      <c r="AF33" s="7">
        <v>3097735.82</v>
      </c>
      <c r="AG33" s="6">
        <v>0</v>
      </c>
      <c r="AH33" s="7">
        <v>0</v>
      </c>
      <c r="AJ33" s="7">
        <f t="shared" si="1"/>
        <v>4829281.97</v>
      </c>
      <c r="AL33" s="6">
        <v>49</v>
      </c>
      <c r="AM33" s="7">
        <v>67294.97</v>
      </c>
      <c r="AN33" s="6">
        <v>547</v>
      </c>
      <c r="AO33" s="7">
        <v>1574627.47</v>
      </c>
      <c r="AQ33" s="7">
        <f t="shared" si="2"/>
        <v>1641922.44</v>
      </c>
      <c r="AS33" s="6">
        <v>0</v>
      </c>
      <c r="AT33" s="7">
        <v>0</v>
      </c>
      <c r="AU33" s="6">
        <v>0</v>
      </c>
      <c r="AV33" s="7">
        <v>0</v>
      </c>
      <c r="AW33" s="6">
        <v>0</v>
      </c>
      <c r="AX33" s="7">
        <v>0</v>
      </c>
      <c r="AZ33" s="6">
        <v>0</v>
      </c>
      <c r="BA33" s="7">
        <v>0</v>
      </c>
      <c r="BC33" s="7">
        <f t="shared" si="3"/>
        <v>0</v>
      </c>
      <c r="BE33" s="6">
        <v>3077</v>
      </c>
      <c r="BF33" s="7">
        <v>2020811</v>
      </c>
      <c r="BH33" s="7">
        <f t="shared" si="4"/>
        <v>15094117.409999998</v>
      </c>
    </row>
    <row r="34" spans="1:60" ht="15">
      <c r="A34" s="1" t="s">
        <v>86</v>
      </c>
      <c r="B34" s="6">
        <v>24943</v>
      </c>
      <c r="C34">
        <v>2010</v>
      </c>
      <c r="D34" s="6">
        <v>339</v>
      </c>
      <c r="E34" s="7">
        <v>413908</v>
      </c>
      <c r="F34" s="6">
        <v>163</v>
      </c>
      <c r="G34" s="7">
        <v>205761</v>
      </c>
      <c r="H34" s="6">
        <v>154</v>
      </c>
      <c r="I34" s="7">
        <v>601782</v>
      </c>
      <c r="J34" s="6">
        <v>3047</v>
      </c>
      <c r="K34" s="7">
        <v>4391228</v>
      </c>
      <c r="L34" s="6">
        <v>1421</v>
      </c>
      <c r="M34" s="7">
        <v>299342</v>
      </c>
      <c r="N34" s="6">
        <v>26</v>
      </c>
      <c r="O34" s="7">
        <v>41349</v>
      </c>
      <c r="P34" s="6">
        <v>96</v>
      </c>
      <c r="Q34" s="7">
        <v>151220</v>
      </c>
      <c r="R34" s="6">
        <v>7</v>
      </c>
      <c r="S34" s="7">
        <v>37843</v>
      </c>
      <c r="T34" s="6">
        <v>42</v>
      </c>
      <c r="U34" s="7">
        <v>1154689</v>
      </c>
      <c r="V34" s="6">
        <v>115</v>
      </c>
      <c r="W34" s="7">
        <v>586167</v>
      </c>
      <c r="Y34" s="7">
        <f t="shared" si="0"/>
        <v>7883289</v>
      </c>
      <c r="AA34" s="6">
        <v>185</v>
      </c>
      <c r="AB34" s="7">
        <v>2446494.2599</v>
      </c>
      <c r="AC34" s="6">
        <v>16</v>
      </c>
      <c r="AD34" s="7">
        <v>355360.05</v>
      </c>
      <c r="AE34" s="6">
        <v>26</v>
      </c>
      <c r="AF34" s="7">
        <v>3485288.3</v>
      </c>
      <c r="AG34" s="6">
        <v>0</v>
      </c>
      <c r="AH34" s="7">
        <v>0</v>
      </c>
      <c r="AJ34" s="7">
        <f t="shared" si="1"/>
        <v>6287142.6099</v>
      </c>
      <c r="AL34" s="6">
        <v>46</v>
      </c>
      <c r="AM34" s="7">
        <v>75487.21</v>
      </c>
      <c r="AN34" s="6">
        <v>885</v>
      </c>
      <c r="AO34" s="7">
        <v>2889577.09</v>
      </c>
      <c r="AQ34" s="7">
        <f t="shared" si="2"/>
        <v>2965064.3</v>
      </c>
      <c r="AS34" s="6">
        <v>0</v>
      </c>
      <c r="AT34" s="7">
        <v>0</v>
      </c>
      <c r="AU34" s="6">
        <v>0</v>
      </c>
      <c r="AV34" s="7">
        <v>0</v>
      </c>
      <c r="AW34" s="6">
        <v>0</v>
      </c>
      <c r="AX34" s="7">
        <v>0</v>
      </c>
      <c r="AZ34" s="6">
        <v>0</v>
      </c>
      <c r="BA34" s="7">
        <v>0</v>
      </c>
      <c r="BC34" s="7">
        <f t="shared" si="3"/>
        <v>0</v>
      </c>
      <c r="BE34" s="6">
        <v>3222</v>
      </c>
      <c r="BF34" s="7">
        <v>2318935</v>
      </c>
      <c r="BH34" s="7">
        <f t="shared" si="4"/>
        <v>17135495.9099</v>
      </c>
    </row>
    <row r="35" spans="1:60" ht="15">
      <c r="A35" s="1" t="s">
        <v>87</v>
      </c>
      <c r="B35" s="6">
        <v>26799</v>
      </c>
      <c r="C35">
        <v>2010</v>
      </c>
      <c r="D35" s="6">
        <v>359</v>
      </c>
      <c r="E35" s="7">
        <v>460550</v>
      </c>
      <c r="F35" s="6">
        <v>79</v>
      </c>
      <c r="G35" s="7">
        <v>21908</v>
      </c>
      <c r="H35" s="6">
        <v>165</v>
      </c>
      <c r="I35" s="7">
        <v>661228</v>
      </c>
      <c r="J35" s="6">
        <v>2750</v>
      </c>
      <c r="K35" s="7">
        <v>3951362</v>
      </c>
      <c r="L35" s="6">
        <v>1400</v>
      </c>
      <c r="M35" s="7">
        <v>293503</v>
      </c>
      <c r="N35" s="6">
        <v>17</v>
      </c>
      <c r="O35" s="7">
        <v>27719</v>
      </c>
      <c r="P35" s="6">
        <v>150</v>
      </c>
      <c r="Q35" s="7">
        <v>191761</v>
      </c>
      <c r="R35" s="6">
        <v>34</v>
      </c>
      <c r="S35" s="7">
        <v>111673</v>
      </c>
      <c r="T35" s="6">
        <v>53</v>
      </c>
      <c r="U35" s="7">
        <v>1417476</v>
      </c>
      <c r="V35" s="6">
        <v>56</v>
      </c>
      <c r="W35" s="7">
        <v>262857</v>
      </c>
      <c r="Y35" s="7">
        <f t="shared" si="0"/>
        <v>7400037</v>
      </c>
      <c r="AA35" s="6">
        <v>56</v>
      </c>
      <c r="AB35" s="7">
        <v>741058.75</v>
      </c>
      <c r="AC35" s="6">
        <v>1</v>
      </c>
      <c r="AD35" s="7">
        <v>8120.3</v>
      </c>
      <c r="AE35" s="6">
        <v>2</v>
      </c>
      <c r="AF35" s="7">
        <v>567303.61</v>
      </c>
      <c r="AG35" s="6">
        <v>1</v>
      </c>
      <c r="AH35" s="7">
        <v>7624.12</v>
      </c>
      <c r="AJ35" s="7">
        <f t="shared" si="1"/>
        <v>1324106.7800000003</v>
      </c>
      <c r="AL35" s="6">
        <v>101</v>
      </c>
      <c r="AM35" s="7">
        <v>214142.04</v>
      </c>
      <c r="AN35" s="6">
        <v>556</v>
      </c>
      <c r="AO35" s="7">
        <v>1289143.72</v>
      </c>
      <c r="AQ35" s="7">
        <f t="shared" si="2"/>
        <v>1503285.76</v>
      </c>
      <c r="AS35" s="6">
        <v>0</v>
      </c>
      <c r="AT35" s="7">
        <v>0</v>
      </c>
      <c r="AU35" s="6">
        <v>0</v>
      </c>
      <c r="AV35" s="7">
        <v>0</v>
      </c>
      <c r="AW35" s="6">
        <v>0</v>
      </c>
      <c r="AX35" s="7">
        <v>0</v>
      </c>
      <c r="AZ35" s="6">
        <v>0</v>
      </c>
      <c r="BA35" s="7">
        <v>0</v>
      </c>
      <c r="BC35" s="7">
        <f t="shared" si="3"/>
        <v>0</v>
      </c>
      <c r="BE35" s="6">
        <v>4534</v>
      </c>
      <c r="BF35" s="7">
        <v>4778102</v>
      </c>
      <c r="BH35" s="7">
        <f t="shared" si="4"/>
        <v>10227429.540000001</v>
      </c>
    </row>
    <row r="36" spans="1:60" ht="15">
      <c r="A36" s="1" t="s">
        <v>88</v>
      </c>
      <c r="B36" s="6">
        <v>3008</v>
      </c>
      <c r="C36">
        <v>2010</v>
      </c>
      <c r="D36" s="6">
        <v>5</v>
      </c>
      <c r="E36" s="7">
        <v>6241</v>
      </c>
      <c r="F36" s="6">
        <v>3</v>
      </c>
      <c r="G36" s="7">
        <v>4882</v>
      </c>
      <c r="H36" s="6">
        <v>5</v>
      </c>
      <c r="I36" s="7">
        <v>10882</v>
      </c>
      <c r="J36" s="6">
        <v>92</v>
      </c>
      <c r="K36" s="7">
        <v>116074</v>
      </c>
      <c r="L36" s="6">
        <v>47</v>
      </c>
      <c r="M36" s="7">
        <v>11053</v>
      </c>
      <c r="N36" s="6">
        <v>0</v>
      </c>
      <c r="O36" s="7">
        <v>0</v>
      </c>
      <c r="P36" s="6">
        <v>5</v>
      </c>
      <c r="Q36" s="7">
        <v>20336</v>
      </c>
      <c r="R36" s="6">
        <v>2</v>
      </c>
      <c r="S36" s="7">
        <v>7138</v>
      </c>
      <c r="T36" s="6">
        <v>0</v>
      </c>
      <c r="U36" s="7">
        <v>12159</v>
      </c>
      <c r="V36" s="6">
        <v>3</v>
      </c>
      <c r="W36" s="7">
        <v>11069</v>
      </c>
      <c r="Y36" s="7">
        <f t="shared" si="0"/>
        <v>199834</v>
      </c>
      <c r="AA36" s="6">
        <v>5</v>
      </c>
      <c r="AB36" s="7">
        <v>11553.11</v>
      </c>
      <c r="AC36" s="6">
        <v>0</v>
      </c>
      <c r="AD36" s="7">
        <v>0</v>
      </c>
      <c r="AE36" s="6">
        <v>27</v>
      </c>
      <c r="AF36" s="7">
        <v>64695.33</v>
      </c>
      <c r="AG36" s="6">
        <v>0</v>
      </c>
      <c r="AH36" s="7">
        <v>0</v>
      </c>
      <c r="AJ36" s="7">
        <f t="shared" si="1"/>
        <v>76248.44</v>
      </c>
      <c r="AL36" s="6">
        <v>1</v>
      </c>
      <c r="AM36" s="7">
        <v>6716.85</v>
      </c>
      <c r="AN36" s="6">
        <v>37</v>
      </c>
      <c r="AO36" s="7">
        <v>40393.27</v>
      </c>
      <c r="AQ36" s="7">
        <f t="shared" si="2"/>
        <v>47110.119999999995</v>
      </c>
      <c r="AS36" s="6">
        <v>0</v>
      </c>
      <c r="AT36" s="7">
        <v>0</v>
      </c>
      <c r="AU36" s="6">
        <v>0</v>
      </c>
      <c r="AV36" s="7">
        <v>0</v>
      </c>
      <c r="AW36" s="6">
        <v>0</v>
      </c>
      <c r="AX36" s="7">
        <v>0</v>
      </c>
      <c r="AZ36" s="6">
        <v>0</v>
      </c>
      <c r="BA36" s="7">
        <v>0</v>
      </c>
      <c r="BC36" s="7">
        <f t="shared" si="3"/>
        <v>0</v>
      </c>
      <c r="BE36" s="6">
        <v>94</v>
      </c>
      <c r="BF36" s="7">
        <v>90572</v>
      </c>
      <c r="BH36" s="7">
        <f t="shared" si="4"/>
        <v>323192.56</v>
      </c>
    </row>
    <row r="37" spans="1:60" ht="15">
      <c r="A37" s="1" t="s">
        <v>89</v>
      </c>
      <c r="B37" s="6">
        <v>2845</v>
      </c>
      <c r="C37">
        <v>2010</v>
      </c>
      <c r="D37" s="6">
        <v>19</v>
      </c>
      <c r="E37" s="7">
        <v>22307</v>
      </c>
      <c r="F37" s="6">
        <v>6</v>
      </c>
      <c r="G37" s="7">
        <v>2784</v>
      </c>
      <c r="H37" s="6">
        <v>2</v>
      </c>
      <c r="I37" s="7">
        <v>6387</v>
      </c>
      <c r="J37" s="6">
        <v>138</v>
      </c>
      <c r="K37" s="7">
        <v>153524</v>
      </c>
      <c r="L37" s="6">
        <v>92</v>
      </c>
      <c r="M37" s="7">
        <v>25009</v>
      </c>
      <c r="N37" s="6">
        <v>0</v>
      </c>
      <c r="O37" s="7">
        <v>380</v>
      </c>
      <c r="P37" s="6">
        <v>3</v>
      </c>
      <c r="Q37" s="7">
        <v>30047</v>
      </c>
      <c r="R37" s="6">
        <v>5</v>
      </c>
      <c r="S37" s="7">
        <v>15704</v>
      </c>
      <c r="T37" s="6">
        <v>1</v>
      </c>
      <c r="U37" s="7">
        <v>29113</v>
      </c>
      <c r="V37" s="6">
        <v>1</v>
      </c>
      <c r="W37" s="7">
        <v>5233</v>
      </c>
      <c r="Y37" s="7">
        <f t="shared" si="0"/>
        <v>290488</v>
      </c>
      <c r="AA37" s="6">
        <v>10</v>
      </c>
      <c r="AB37" s="7">
        <v>144223.9</v>
      </c>
      <c r="AC37" s="6">
        <v>0</v>
      </c>
      <c r="AD37" s="7">
        <v>0</v>
      </c>
      <c r="AE37" s="6">
        <v>7</v>
      </c>
      <c r="AF37" s="7">
        <v>1384339.58</v>
      </c>
      <c r="AG37" s="6">
        <v>0</v>
      </c>
      <c r="AH37" s="7">
        <v>0</v>
      </c>
      <c r="AJ37" s="7">
        <f t="shared" si="1"/>
        <v>1528563.48</v>
      </c>
      <c r="AL37" s="6">
        <v>4</v>
      </c>
      <c r="AM37" s="7">
        <v>929.8</v>
      </c>
      <c r="AN37" s="6">
        <v>39</v>
      </c>
      <c r="AO37" s="7">
        <v>40964.67</v>
      </c>
      <c r="AQ37" s="7">
        <f t="shared" si="2"/>
        <v>41894.47</v>
      </c>
      <c r="AS37" s="6">
        <v>0</v>
      </c>
      <c r="AT37" s="7">
        <v>0</v>
      </c>
      <c r="AU37" s="6">
        <v>0</v>
      </c>
      <c r="AV37" s="7">
        <v>0</v>
      </c>
      <c r="AW37" s="6">
        <v>0</v>
      </c>
      <c r="AX37" s="7">
        <v>0</v>
      </c>
      <c r="AZ37" s="6">
        <v>0</v>
      </c>
      <c r="BA37" s="7">
        <v>0</v>
      </c>
      <c r="BC37" s="7">
        <f t="shared" si="3"/>
        <v>0</v>
      </c>
      <c r="BE37" s="6">
        <v>149</v>
      </c>
      <c r="BF37" s="7">
        <v>172827</v>
      </c>
      <c r="BH37" s="7">
        <f t="shared" si="4"/>
        <v>1860945.95</v>
      </c>
    </row>
    <row r="38" spans="1:60" ht="15">
      <c r="A38" s="1" t="s">
        <v>90</v>
      </c>
      <c r="B38" s="6">
        <v>7790</v>
      </c>
      <c r="C38">
        <v>2010</v>
      </c>
      <c r="D38" s="6">
        <v>47</v>
      </c>
      <c r="E38" s="7">
        <v>64400</v>
      </c>
      <c r="F38" s="6">
        <v>9</v>
      </c>
      <c r="G38" s="7">
        <v>4817</v>
      </c>
      <c r="H38" s="6">
        <v>35</v>
      </c>
      <c r="I38" s="7">
        <v>101919</v>
      </c>
      <c r="J38" s="6">
        <v>542</v>
      </c>
      <c r="K38" s="7">
        <v>734791</v>
      </c>
      <c r="L38" s="6">
        <v>271</v>
      </c>
      <c r="M38" s="7">
        <v>53383</v>
      </c>
      <c r="N38" s="6">
        <v>1</v>
      </c>
      <c r="O38" s="7">
        <v>886</v>
      </c>
      <c r="P38" s="6">
        <v>6</v>
      </c>
      <c r="Q38" s="7">
        <v>16891</v>
      </c>
      <c r="R38" s="6">
        <v>4</v>
      </c>
      <c r="S38" s="7">
        <v>19284</v>
      </c>
      <c r="T38" s="6">
        <v>4</v>
      </c>
      <c r="U38" s="7">
        <v>118611</v>
      </c>
      <c r="V38" s="6">
        <v>1</v>
      </c>
      <c r="W38" s="7">
        <v>6212</v>
      </c>
      <c r="Y38" s="7">
        <f t="shared" si="0"/>
        <v>1121194</v>
      </c>
      <c r="AA38" s="6">
        <v>11</v>
      </c>
      <c r="AB38" s="7">
        <v>222694.35</v>
      </c>
      <c r="AC38" s="6">
        <v>1</v>
      </c>
      <c r="AD38" s="7">
        <v>179.83</v>
      </c>
      <c r="AE38" s="6">
        <v>8</v>
      </c>
      <c r="AF38" s="7">
        <v>73060.73</v>
      </c>
      <c r="AG38" s="6">
        <v>0</v>
      </c>
      <c r="AH38" s="7">
        <v>0</v>
      </c>
      <c r="AJ38" s="7">
        <f t="shared" si="1"/>
        <v>295934.91</v>
      </c>
      <c r="AL38" s="6">
        <v>6</v>
      </c>
      <c r="AM38" s="7">
        <v>5438.1</v>
      </c>
      <c r="AN38" s="6">
        <v>114</v>
      </c>
      <c r="AO38" s="7">
        <v>230309.49</v>
      </c>
      <c r="AQ38" s="7">
        <f t="shared" si="2"/>
        <v>235747.59</v>
      </c>
      <c r="AS38" s="6">
        <v>0</v>
      </c>
      <c r="AT38" s="7">
        <v>0</v>
      </c>
      <c r="AU38" s="6">
        <v>0</v>
      </c>
      <c r="AV38" s="7">
        <v>0</v>
      </c>
      <c r="AW38" s="6">
        <v>0</v>
      </c>
      <c r="AX38" s="7">
        <v>0</v>
      </c>
      <c r="AZ38" s="6">
        <v>0</v>
      </c>
      <c r="BA38" s="7">
        <v>0</v>
      </c>
      <c r="BC38" s="7">
        <f t="shared" si="3"/>
        <v>0</v>
      </c>
      <c r="BE38" s="6">
        <v>566</v>
      </c>
      <c r="BF38" s="7">
        <v>416498</v>
      </c>
      <c r="BH38" s="7">
        <f t="shared" si="4"/>
        <v>1652876.5</v>
      </c>
    </row>
    <row r="39" spans="1:60" ht="15">
      <c r="A39" s="1" t="s">
        <v>91</v>
      </c>
      <c r="B39" s="6">
        <v>5946</v>
      </c>
      <c r="C39">
        <v>2010</v>
      </c>
      <c r="D39" s="6">
        <v>29</v>
      </c>
      <c r="E39" s="7">
        <v>36321</v>
      </c>
      <c r="F39" s="6">
        <v>10</v>
      </c>
      <c r="G39" s="7">
        <v>6296</v>
      </c>
      <c r="H39" s="6">
        <v>18</v>
      </c>
      <c r="I39" s="7">
        <v>55662</v>
      </c>
      <c r="J39" s="6">
        <v>215</v>
      </c>
      <c r="K39" s="7">
        <v>314242</v>
      </c>
      <c r="L39" s="6">
        <v>74</v>
      </c>
      <c r="M39" s="7">
        <v>13918</v>
      </c>
      <c r="N39" s="6">
        <v>1</v>
      </c>
      <c r="O39" s="7">
        <v>1294</v>
      </c>
      <c r="P39" s="6">
        <v>5</v>
      </c>
      <c r="Q39" s="7">
        <v>5790</v>
      </c>
      <c r="R39" s="6">
        <v>2</v>
      </c>
      <c r="S39" s="7">
        <v>5711</v>
      </c>
      <c r="T39" s="6">
        <v>0</v>
      </c>
      <c r="U39" s="7">
        <v>4796</v>
      </c>
      <c r="V39" s="6">
        <v>6</v>
      </c>
      <c r="W39" s="7">
        <v>25795</v>
      </c>
      <c r="Y39" s="7">
        <f t="shared" si="0"/>
        <v>469825</v>
      </c>
      <c r="AA39" s="6">
        <v>11</v>
      </c>
      <c r="AB39" s="7">
        <v>255107.59</v>
      </c>
      <c r="AC39" s="6">
        <v>1</v>
      </c>
      <c r="AD39" s="7">
        <v>1775.96</v>
      </c>
      <c r="AE39" s="6">
        <v>1</v>
      </c>
      <c r="AF39" s="7">
        <v>128824.4</v>
      </c>
      <c r="AG39" s="6">
        <v>0</v>
      </c>
      <c r="AH39" s="7">
        <v>0</v>
      </c>
      <c r="AJ39" s="7">
        <f t="shared" si="1"/>
        <v>385707.94999999995</v>
      </c>
      <c r="AL39" s="6">
        <v>5</v>
      </c>
      <c r="AM39" s="7">
        <v>1868.1</v>
      </c>
      <c r="AN39" s="6">
        <v>57</v>
      </c>
      <c r="AO39" s="7">
        <v>127673.94</v>
      </c>
      <c r="AQ39" s="7">
        <f t="shared" si="2"/>
        <v>129542.04000000001</v>
      </c>
      <c r="AS39" s="6">
        <v>0</v>
      </c>
      <c r="AT39" s="7">
        <v>0</v>
      </c>
      <c r="AU39" s="6">
        <v>0</v>
      </c>
      <c r="AV39" s="7">
        <v>0</v>
      </c>
      <c r="AW39" s="6">
        <v>0</v>
      </c>
      <c r="AX39" s="7">
        <v>0</v>
      </c>
      <c r="AZ39" s="6">
        <v>0</v>
      </c>
      <c r="BA39" s="7">
        <v>0</v>
      </c>
      <c r="BC39" s="7">
        <f t="shared" si="3"/>
        <v>0</v>
      </c>
      <c r="BE39" s="6">
        <v>291</v>
      </c>
      <c r="BF39" s="7">
        <v>173699</v>
      </c>
      <c r="BH39" s="7">
        <f t="shared" si="4"/>
        <v>985074.99</v>
      </c>
    </row>
    <row r="40" spans="1:60" ht="15">
      <c r="A40" s="1" t="s">
        <v>92</v>
      </c>
      <c r="B40" s="6">
        <v>1503</v>
      </c>
      <c r="C40">
        <v>2010</v>
      </c>
      <c r="D40" s="6">
        <v>3</v>
      </c>
      <c r="E40" s="7">
        <v>3699</v>
      </c>
      <c r="F40" s="6">
        <v>1</v>
      </c>
      <c r="G40" s="7">
        <v>670</v>
      </c>
      <c r="H40" s="6">
        <v>0</v>
      </c>
      <c r="I40" s="7">
        <v>168</v>
      </c>
      <c r="J40" s="6">
        <v>39</v>
      </c>
      <c r="K40" s="7">
        <v>51851</v>
      </c>
      <c r="L40" s="6">
        <v>32</v>
      </c>
      <c r="M40" s="7">
        <v>7002</v>
      </c>
      <c r="N40" s="6">
        <v>1</v>
      </c>
      <c r="O40" s="7">
        <v>1677</v>
      </c>
      <c r="P40" s="6">
        <v>10</v>
      </c>
      <c r="Q40" s="7">
        <v>34598</v>
      </c>
      <c r="R40" s="6">
        <v>0</v>
      </c>
      <c r="S40" s="7">
        <v>0</v>
      </c>
      <c r="T40" s="6">
        <v>3</v>
      </c>
      <c r="U40" s="7">
        <v>92269</v>
      </c>
      <c r="V40" s="6">
        <v>0</v>
      </c>
      <c r="W40" s="7">
        <v>654</v>
      </c>
      <c r="Y40" s="7">
        <f t="shared" si="0"/>
        <v>192588</v>
      </c>
      <c r="AA40" s="6">
        <v>2</v>
      </c>
      <c r="AB40" s="7">
        <v>61627.02</v>
      </c>
      <c r="AC40" s="6">
        <v>0</v>
      </c>
      <c r="AD40" s="7">
        <v>0</v>
      </c>
      <c r="AE40" s="6">
        <v>13</v>
      </c>
      <c r="AF40" s="7">
        <v>36745.2</v>
      </c>
      <c r="AG40" s="6">
        <v>0</v>
      </c>
      <c r="AH40" s="7">
        <v>0</v>
      </c>
      <c r="AJ40" s="7">
        <f t="shared" si="1"/>
        <v>98372.22</v>
      </c>
      <c r="AL40" s="6">
        <v>2</v>
      </c>
      <c r="AM40" s="7">
        <v>199</v>
      </c>
      <c r="AN40" s="6">
        <v>15</v>
      </c>
      <c r="AO40" s="7">
        <v>27487.44</v>
      </c>
      <c r="AQ40" s="7">
        <f t="shared" si="2"/>
        <v>27686.44</v>
      </c>
      <c r="AS40" s="6">
        <v>0</v>
      </c>
      <c r="AT40" s="7">
        <v>0</v>
      </c>
      <c r="AU40" s="6">
        <v>0</v>
      </c>
      <c r="AV40" s="7">
        <v>0</v>
      </c>
      <c r="AW40" s="6">
        <v>0</v>
      </c>
      <c r="AX40" s="7">
        <v>0</v>
      </c>
      <c r="AZ40" s="6">
        <v>0</v>
      </c>
      <c r="BA40" s="7">
        <v>0</v>
      </c>
      <c r="BC40" s="7">
        <f t="shared" si="3"/>
        <v>0</v>
      </c>
      <c r="BE40" s="6">
        <v>29</v>
      </c>
      <c r="BF40" s="7">
        <v>30174</v>
      </c>
      <c r="BH40" s="7">
        <f t="shared" si="4"/>
        <v>318646.66</v>
      </c>
    </row>
    <row r="41" spans="1:60" ht="15">
      <c r="A41" s="1" t="s">
        <v>93</v>
      </c>
      <c r="B41" s="6">
        <v>7771</v>
      </c>
      <c r="C41">
        <v>2010</v>
      </c>
      <c r="D41" s="6">
        <v>58</v>
      </c>
      <c r="E41" s="7">
        <v>79392</v>
      </c>
      <c r="F41" s="6">
        <v>18</v>
      </c>
      <c r="G41" s="7">
        <v>14749</v>
      </c>
      <c r="H41" s="6">
        <v>30</v>
      </c>
      <c r="I41" s="7">
        <v>76868</v>
      </c>
      <c r="J41" s="6">
        <v>813</v>
      </c>
      <c r="K41" s="7">
        <v>1095596</v>
      </c>
      <c r="L41" s="6">
        <v>683</v>
      </c>
      <c r="M41" s="7">
        <v>171656</v>
      </c>
      <c r="N41" s="6">
        <v>4</v>
      </c>
      <c r="O41" s="7">
        <v>6699</v>
      </c>
      <c r="P41" s="6">
        <v>13</v>
      </c>
      <c r="Q41" s="7">
        <v>21831</v>
      </c>
      <c r="R41" s="6">
        <v>5</v>
      </c>
      <c r="S41" s="7">
        <v>25989</v>
      </c>
      <c r="T41" s="6">
        <v>17</v>
      </c>
      <c r="U41" s="7">
        <v>445470</v>
      </c>
      <c r="V41" s="6">
        <v>17</v>
      </c>
      <c r="W41" s="7">
        <v>92965</v>
      </c>
      <c r="Y41" s="7">
        <f t="shared" si="0"/>
        <v>2031215</v>
      </c>
      <c r="AA41" s="6">
        <v>87</v>
      </c>
      <c r="AB41" s="7">
        <v>1047228.09</v>
      </c>
      <c r="AC41" s="6">
        <v>1</v>
      </c>
      <c r="AD41" s="7">
        <v>114546.89</v>
      </c>
      <c r="AE41" s="6">
        <v>2</v>
      </c>
      <c r="AF41" s="7">
        <v>467059.56</v>
      </c>
      <c r="AG41" s="6">
        <v>0</v>
      </c>
      <c r="AH41" s="7">
        <v>0</v>
      </c>
      <c r="AJ41" s="7">
        <f t="shared" si="1"/>
        <v>1628834.54</v>
      </c>
      <c r="AL41" s="6">
        <v>9</v>
      </c>
      <c r="AM41" s="7">
        <v>14466</v>
      </c>
      <c r="AN41" s="6">
        <v>156</v>
      </c>
      <c r="AO41" s="7">
        <v>358140.58</v>
      </c>
      <c r="AQ41" s="7">
        <f t="shared" si="2"/>
        <v>372606.58</v>
      </c>
      <c r="AS41" s="6">
        <v>0</v>
      </c>
      <c r="AT41" s="7">
        <v>0</v>
      </c>
      <c r="AU41" s="6">
        <v>0</v>
      </c>
      <c r="AV41" s="7">
        <v>0</v>
      </c>
      <c r="AW41" s="6">
        <v>0</v>
      </c>
      <c r="AX41" s="7">
        <v>0</v>
      </c>
      <c r="AZ41" s="6">
        <v>0</v>
      </c>
      <c r="BA41" s="7">
        <v>0</v>
      </c>
      <c r="BC41" s="7">
        <f t="shared" si="3"/>
        <v>0</v>
      </c>
      <c r="BE41" s="6">
        <v>663</v>
      </c>
      <c r="BF41" s="7">
        <v>491017</v>
      </c>
      <c r="BH41" s="7">
        <f t="shared" si="4"/>
        <v>4032656.12</v>
      </c>
    </row>
    <row r="42" spans="1:60" ht="15">
      <c r="A42" s="1" t="s">
        <v>94</v>
      </c>
      <c r="B42" s="6">
        <v>2671</v>
      </c>
      <c r="C42">
        <v>2010</v>
      </c>
      <c r="D42" s="6">
        <v>16</v>
      </c>
      <c r="E42" s="7">
        <v>23623</v>
      </c>
      <c r="F42" s="6">
        <v>5</v>
      </c>
      <c r="G42" s="7">
        <v>893</v>
      </c>
      <c r="H42" s="6">
        <v>9</v>
      </c>
      <c r="I42" s="7">
        <v>22815</v>
      </c>
      <c r="J42" s="6">
        <v>157</v>
      </c>
      <c r="K42" s="7">
        <v>214081</v>
      </c>
      <c r="L42" s="6">
        <v>85</v>
      </c>
      <c r="M42" s="7">
        <v>17773</v>
      </c>
      <c r="N42" s="6">
        <v>1</v>
      </c>
      <c r="O42" s="7">
        <v>1399</v>
      </c>
      <c r="P42" s="6">
        <v>3</v>
      </c>
      <c r="Q42" s="7">
        <v>7257</v>
      </c>
      <c r="R42" s="6">
        <v>6</v>
      </c>
      <c r="S42" s="7">
        <v>24270</v>
      </c>
      <c r="T42" s="6">
        <v>0</v>
      </c>
      <c r="U42" s="7">
        <v>0</v>
      </c>
      <c r="V42" s="6">
        <v>0</v>
      </c>
      <c r="W42" s="7">
        <v>1228</v>
      </c>
      <c r="Y42" s="7">
        <f t="shared" si="0"/>
        <v>313339</v>
      </c>
      <c r="AA42" s="6">
        <v>5</v>
      </c>
      <c r="AB42" s="7">
        <v>96227.3</v>
      </c>
      <c r="AC42" s="6">
        <v>0</v>
      </c>
      <c r="AD42" s="7">
        <v>0</v>
      </c>
      <c r="AE42" s="6">
        <v>8</v>
      </c>
      <c r="AF42" s="7">
        <v>32063.24</v>
      </c>
      <c r="AG42" s="6">
        <v>0</v>
      </c>
      <c r="AH42" s="7">
        <v>0</v>
      </c>
      <c r="AJ42" s="7">
        <f t="shared" si="1"/>
        <v>128290.54000000001</v>
      </c>
      <c r="AL42" s="6">
        <v>4</v>
      </c>
      <c r="AM42" s="7">
        <v>18002.4</v>
      </c>
      <c r="AN42" s="6">
        <v>35</v>
      </c>
      <c r="AO42" s="7">
        <v>47805.9</v>
      </c>
      <c r="AQ42" s="7">
        <f t="shared" si="2"/>
        <v>65808.3</v>
      </c>
      <c r="AS42" s="6">
        <v>0</v>
      </c>
      <c r="AT42" s="7">
        <v>0</v>
      </c>
      <c r="AU42" s="6">
        <v>0</v>
      </c>
      <c r="AV42" s="7">
        <v>0</v>
      </c>
      <c r="AW42" s="6">
        <v>0</v>
      </c>
      <c r="AX42" s="7">
        <v>0</v>
      </c>
      <c r="AZ42" s="6">
        <v>0</v>
      </c>
      <c r="BA42" s="7">
        <v>0</v>
      </c>
      <c r="BC42" s="7">
        <f t="shared" si="3"/>
        <v>0</v>
      </c>
      <c r="BE42" s="6">
        <v>182</v>
      </c>
      <c r="BF42" s="7">
        <v>110453</v>
      </c>
      <c r="BH42" s="7">
        <f t="shared" si="4"/>
        <v>507437.84</v>
      </c>
    </row>
    <row r="43" spans="1:60" ht="15">
      <c r="A43" s="1" t="s">
        <v>95</v>
      </c>
      <c r="B43" s="6">
        <v>6335</v>
      </c>
      <c r="C43">
        <v>2010</v>
      </c>
      <c r="D43" s="6">
        <v>31</v>
      </c>
      <c r="E43" s="7">
        <v>44474</v>
      </c>
      <c r="F43" s="6">
        <v>8</v>
      </c>
      <c r="G43" s="7">
        <v>2769</v>
      </c>
      <c r="H43" s="6">
        <v>45</v>
      </c>
      <c r="I43" s="7">
        <v>136253</v>
      </c>
      <c r="J43" s="6">
        <v>482</v>
      </c>
      <c r="K43" s="7">
        <v>598912</v>
      </c>
      <c r="L43" s="6">
        <v>385</v>
      </c>
      <c r="M43" s="7">
        <v>92303</v>
      </c>
      <c r="N43" s="6">
        <v>1</v>
      </c>
      <c r="O43" s="7">
        <v>1407</v>
      </c>
      <c r="P43" s="6">
        <v>23</v>
      </c>
      <c r="Q43" s="7">
        <v>73338</v>
      </c>
      <c r="R43" s="6">
        <v>3</v>
      </c>
      <c r="S43" s="7">
        <v>12849</v>
      </c>
      <c r="T43" s="6">
        <v>23</v>
      </c>
      <c r="U43" s="7">
        <v>667636</v>
      </c>
      <c r="V43" s="6">
        <v>8</v>
      </c>
      <c r="W43" s="7">
        <v>33499</v>
      </c>
      <c r="Y43" s="7">
        <f t="shared" si="0"/>
        <v>1663440</v>
      </c>
      <c r="AA43" s="6">
        <v>21</v>
      </c>
      <c r="AB43" s="7">
        <v>215487.56</v>
      </c>
      <c r="AC43" s="6">
        <v>0</v>
      </c>
      <c r="AD43" s="7">
        <v>0</v>
      </c>
      <c r="AE43" s="6">
        <v>130</v>
      </c>
      <c r="AF43" s="7">
        <v>105317.5399</v>
      </c>
      <c r="AG43" s="6">
        <v>0</v>
      </c>
      <c r="AH43" s="7">
        <v>0</v>
      </c>
      <c r="AJ43" s="7">
        <f t="shared" si="1"/>
        <v>320805.09990000003</v>
      </c>
      <c r="AL43" s="6">
        <v>8</v>
      </c>
      <c r="AM43" s="7">
        <v>4394.17</v>
      </c>
      <c r="AN43" s="6">
        <v>113</v>
      </c>
      <c r="AO43" s="7">
        <v>229982.39</v>
      </c>
      <c r="AQ43" s="7">
        <f t="shared" si="2"/>
        <v>234376.56000000003</v>
      </c>
      <c r="AS43" s="6">
        <v>0</v>
      </c>
      <c r="AT43" s="7">
        <v>0</v>
      </c>
      <c r="AU43" s="6">
        <v>0</v>
      </c>
      <c r="AV43" s="7">
        <v>0</v>
      </c>
      <c r="AW43" s="6">
        <v>0</v>
      </c>
      <c r="AX43" s="7">
        <v>0</v>
      </c>
      <c r="AZ43" s="6">
        <v>0</v>
      </c>
      <c r="BA43" s="7">
        <v>0</v>
      </c>
      <c r="BC43" s="7">
        <f t="shared" si="3"/>
        <v>0</v>
      </c>
      <c r="BE43" s="6">
        <v>515</v>
      </c>
      <c r="BF43" s="7">
        <v>331586</v>
      </c>
      <c r="BH43" s="7">
        <f t="shared" si="4"/>
        <v>2218621.6599</v>
      </c>
    </row>
    <row r="44" spans="1:60" ht="15">
      <c r="A44" s="1" t="s">
        <v>96</v>
      </c>
      <c r="B44" s="6">
        <v>33031</v>
      </c>
      <c r="C44">
        <v>2010</v>
      </c>
      <c r="D44" s="6">
        <v>277</v>
      </c>
      <c r="E44" s="7">
        <v>388316</v>
      </c>
      <c r="F44" s="6">
        <v>113</v>
      </c>
      <c r="G44" s="7">
        <v>78747</v>
      </c>
      <c r="H44" s="6">
        <v>217</v>
      </c>
      <c r="I44" s="7">
        <v>817652</v>
      </c>
      <c r="J44" s="6">
        <v>2819</v>
      </c>
      <c r="K44" s="7">
        <v>4066322</v>
      </c>
      <c r="L44" s="6">
        <v>1669</v>
      </c>
      <c r="M44" s="7">
        <v>340669</v>
      </c>
      <c r="N44" s="6">
        <v>29</v>
      </c>
      <c r="O44" s="7">
        <v>47443</v>
      </c>
      <c r="P44" s="6">
        <v>89</v>
      </c>
      <c r="Q44" s="7">
        <v>116035</v>
      </c>
      <c r="R44" s="6">
        <v>34</v>
      </c>
      <c r="S44" s="7">
        <v>119220</v>
      </c>
      <c r="T44" s="6">
        <v>79</v>
      </c>
      <c r="U44" s="7">
        <v>2259924</v>
      </c>
      <c r="V44" s="6">
        <v>97</v>
      </c>
      <c r="W44" s="7">
        <v>441196</v>
      </c>
      <c r="Y44" s="7">
        <f t="shared" si="0"/>
        <v>8675524</v>
      </c>
      <c r="AA44" s="6">
        <v>81</v>
      </c>
      <c r="AB44" s="7">
        <v>1183060.96</v>
      </c>
      <c r="AC44" s="6">
        <v>0</v>
      </c>
      <c r="AD44" s="7">
        <v>0</v>
      </c>
      <c r="AE44" s="6">
        <v>3</v>
      </c>
      <c r="AF44" s="7">
        <v>5222577.0599</v>
      </c>
      <c r="AG44" s="6">
        <v>0</v>
      </c>
      <c r="AH44" s="7">
        <v>0</v>
      </c>
      <c r="AJ44" s="7">
        <f t="shared" si="1"/>
        <v>6405638.0199</v>
      </c>
      <c r="AL44" s="6">
        <v>85</v>
      </c>
      <c r="AM44" s="7">
        <v>109627.51</v>
      </c>
      <c r="AN44" s="6">
        <v>838</v>
      </c>
      <c r="AO44" s="7">
        <v>2157844.91</v>
      </c>
      <c r="AQ44" s="7">
        <f t="shared" si="2"/>
        <v>2267472.42</v>
      </c>
      <c r="AS44" s="6">
        <v>0</v>
      </c>
      <c r="AT44" s="7">
        <v>0</v>
      </c>
      <c r="AU44" s="6">
        <v>0</v>
      </c>
      <c r="AV44" s="7">
        <v>0</v>
      </c>
      <c r="AW44" s="6">
        <v>0</v>
      </c>
      <c r="AX44" s="7">
        <v>0</v>
      </c>
      <c r="AZ44" s="6">
        <v>0</v>
      </c>
      <c r="BA44" s="7">
        <v>0</v>
      </c>
      <c r="BC44" s="7">
        <f t="shared" si="3"/>
        <v>0</v>
      </c>
      <c r="BE44" s="6">
        <v>3192</v>
      </c>
      <c r="BF44" s="7">
        <v>1981150</v>
      </c>
      <c r="BH44" s="7">
        <f t="shared" si="4"/>
        <v>17348634.4399</v>
      </c>
    </row>
    <row r="45" spans="1:60" ht="15">
      <c r="A45" s="1" t="s">
        <v>97</v>
      </c>
      <c r="B45" s="6">
        <v>4285</v>
      </c>
      <c r="C45">
        <v>2010</v>
      </c>
      <c r="D45" s="6">
        <v>20</v>
      </c>
      <c r="E45" s="7">
        <v>26776</v>
      </c>
      <c r="F45" s="6">
        <v>8</v>
      </c>
      <c r="G45" s="7">
        <v>5789</v>
      </c>
      <c r="H45" s="6">
        <v>6</v>
      </c>
      <c r="I45" s="7">
        <v>21604</v>
      </c>
      <c r="J45" s="6">
        <v>207</v>
      </c>
      <c r="K45" s="7">
        <v>295988</v>
      </c>
      <c r="L45" s="6">
        <v>83</v>
      </c>
      <c r="M45" s="7">
        <v>22585</v>
      </c>
      <c r="N45" s="6">
        <v>1</v>
      </c>
      <c r="O45" s="7">
        <v>2151</v>
      </c>
      <c r="P45" s="6">
        <v>4</v>
      </c>
      <c r="Q45" s="7">
        <v>2913</v>
      </c>
      <c r="R45" s="6">
        <v>2</v>
      </c>
      <c r="S45" s="7">
        <v>8566</v>
      </c>
      <c r="T45" s="6">
        <v>2</v>
      </c>
      <c r="U45" s="7">
        <v>63157</v>
      </c>
      <c r="V45" s="6">
        <v>0</v>
      </c>
      <c r="W45" s="7">
        <v>1203</v>
      </c>
      <c r="Y45" s="7">
        <f t="shared" si="0"/>
        <v>450732</v>
      </c>
      <c r="AA45" s="6">
        <v>6</v>
      </c>
      <c r="AB45" s="7">
        <v>136119.39</v>
      </c>
      <c r="AC45" s="6">
        <v>1</v>
      </c>
      <c r="AD45" s="7">
        <v>361.42</v>
      </c>
      <c r="AE45" s="6">
        <v>1</v>
      </c>
      <c r="AF45" s="7">
        <v>38065.42</v>
      </c>
      <c r="AG45" s="6">
        <v>0</v>
      </c>
      <c r="AH45" s="7">
        <v>0</v>
      </c>
      <c r="AJ45" s="7">
        <f t="shared" si="1"/>
        <v>174546.23000000004</v>
      </c>
      <c r="AL45" s="6">
        <v>1</v>
      </c>
      <c r="AM45" s="7">
        <v>110.25</v>
      </c>
      <c r="AN45" s="6">
        <v>29</v>
      </c>
      <c r="AO45" s="7">
        <v>16612.84</v>
      </c>
      <c r="AQ45" s="7">
        <f t="shared" si="2"/>
        <v>16723.09</v>
      </c>
      <c r="AS45" s="6">
        <v>0</v>
      </c>
      <c r="AT45" s="7">
        <v>0</v>
      </c>
      <c r="AU45" s="6">
        <v>0</v>
      </c>
      <c r="AV45" s="7">
        <v>0</v>
      </c>
      <c r="AW45" s="6">
        <v>0</v>
      </c>
      <c r="AX45" s="7">
        <v>0</v>
      </c>
      <c r="AZ45" s="6">
        <v>0</v>
      </c>
      <c r="BA45" s="7">
        <v>0</v>
      </c>
      <c r="BC45" s="7">
        <f t="shared" si="3"/>
        <v>0</v>
      </c>
      <c r="BE45" s="6">
        <v>222</v>
      </c>
      <c r="BF45" s="7">
        <v>128598</v>
      </c>
      <c r="BH45" s="7">
        <f t="shared" si="4"/>
        <v>642001.32</v>
      </c>
    </row>
    <row r="46" spans="1:60" ht="15">
      <c r="A46" s="1" t="s">
        <v>98</v>
      </c>
      <c r="B46" s="6">
        <v>2154</v>
      </c>
      <c r="C46">
        <v>2010</v>
      </c>
      <c r="D46" s="6">
        <v>24</v>
      </c>
      <c r="E46" s="7">
        <v>31926</v>
      </c>
      <c r="F46" s="6">
        <v>9</v>
      </c>
      <c r="G46" s="7">
        <v>7555</v>
      </c>
      <c r="H46" s="6">
        <v>1</v>
      </c>
      <c r="I46" s="7">
        <v>4576</v>
      </c>
      <c r="J46" s="6">
        <v>106</v>
      </c>
      <c r="K46" s="7">
        <v>156642</v>
      </c>
      <c r="L46" s="6">
        <v>44</v>
      </c>
      <c r="M46" s="7">
        <v>10248</v>
      </c>
      <c r="N46" s="6">
        <v>0</v>
      </c>
      <c r="O46" s="7">
        <v>0</v>
      </c>
      <c r="P46" s="6">
        <v>4</v>
      </c>
      <c r="Q46" s="7">
        <v>9818</v>
      </c>
      <c r="R46" s="6">
        <v>0</v>
      </c>
      <c r="S46" s="7">
        <v>0</v>
      </c>
      <c r="T46" s="6">
        <v>0</v>
      </c>
      <c r="U46" s="7">
        <v>7295</v>
      </c>
      <c r="V46" s="6">
        <v>1</v>
      </c>
      <c r="W46" s="7">
        <v>3124</v>
      </c>
      <c r="Y46" s="7">
        <f t="shared" si="0"/>
        <v>231184</v>
      </c>
      <c r="AA46" s="6">
        <v>3</v>
      </c>
      <c r="AB46" s="7">
        <v>36766.26</v>
      </c>
      <c r="AC46" s="6">
        <v>0</v>
      </c>
      <c r="AD46" s="7">
        <v>0</v>
      </c>
      <c r="AE46" s="6">
        <v>24</v>
      </c>
      <c r="AF46" s="7">
        <v>25538.7599</v>
      </c>
      <c r="AG46" s="6">
        <v>0</v>
      </c>
      <c r="AH46" s="7">
        <v>0</v>
      </c>
      <c r="AJ46" s="7">
        <f t="shared" si="1"/>
        <v>62305.0199</v>
      </c>
      <c r="AL46" s="6">
        <v>5</v>
      </c>
      <c r="AM46" s="7">
        <v>10877.92</v>
      </c>
      <c r="AN46" s="6">
        <v>28</v>
      </c>
      <c r="AO46" s="7">
        <v>28229.91</v>
      </c>
      <c r="AQ46" s="7">
        <f t="shared" si="2"/>
        <v>39107.83</v>
      </c>
      <c r="AS46" s="6">
        <v>0</v>
      </c>
      <c r="AT46" s="7">
        <v>0</v>
      </c>
      <c r="AU46" s="6">
        <v>0</v>
      </c>
      <c r="AV46" s="7">
        <v>0</v>
      </c>
      <c r="AW46" s="6">
        <v>0</v>
      </c>
      <c r="AX46" s="7">
        <v>0</v>
      </c>
      <c r="AZ46" s="6">
        <v>0</v>
      </c>
      <c r="BA46" s="7">
        <v>0</v>
      </c>
      <c r="BC46" s="7">
        <f t="shared" si="3"/>
        <v>0</v>
      </c>
      <c r="BE46" s="6">
        <v>100</v>
      </c>
      <c r="BF46" s="7">
        <v>33603</v>
      </c>
      <c r="BH46" s="7">
        <f t="shared" si="4"/>
        <v>332596.84990000003</v>
      </c>
    </row>
    <row r="47" spans="1:60" ht="15">
      <c r="A47" s="1" t="s">
        <v>99</v>
      </c>
      <c r="B47" s="6">
        <v>12742</v>
      </c>
      <c r="C47">
        <v>2010</v>
      </c>
      <c r="D47" s="6">
        <v>141</v>
      </c>
      <c r="E47" s="7">
        <v>180409</v>
      </c>
      <c r="F47" s="6">
        <v>47</v>
      </c>
      <c r="G47" s="7">
        <v>25146</v>
      </c>
      <c r="H47" s="6">
        <v>47</v>
      </c>
      <c r="I47" s="7">
        <v>154388</v>
      </c>
      <c r="J47" s="6">
        <v>911</v>
      </c>
      <c r="K47" s="7">
        <v>1293245</v>
      </c>
      <c r="L47" s="6">
        <v>681</v>
      </c>
      <c r="M47" s="7">
        <v>132168</v>
      </c>
      <c r="N47" s="6">
        <v>5</v>
      </c>
      <c r="O47" s="7">
        <v>7964</v>
      </c>
      <c r="P47" s="6">
        <v>50</v>
      </c>
      <c r="Q47" s="7">
        <v>78236</v>
      </c>
      <c r="R47" s="6">
        <v>24</v>
      </c>
      <c r="S47" s="7">
        <v>88590</v>
      </c>
      <c r="T47" s="6">
        <v>12</v>
      </c>
      <c r="U47" s="7">
        <v>299665</v>
      </c>
      <c r="V47" s="6">
        <v>34</v>
      </c>
      <c r="W47" s="7">
        <v>138644</v>
      </c>
      <c r="Y47" s="7">
        <f t="shared" si="0"/>
        <v>2398455</v>
      </c>
      <c r="AA47" s="6">
        <v>38</v>
      </c>
      <c r="AB47" s="7">
        <v>487660.07</v>
      </c>
      <c r="AC47" s="6">
        <v>2</v>
      </c>
      <c r="AD47" s="7">
        <v>52911.15</v>
      </c>
      <c r="AE47" s="6">
        <v>33</v>
      </c>
      <c r="AF47" s="7">
        <v>1097602.12</v>
      </c>
      <c r="AG47" s="6">
        <v>0</v>
      </c>
      <c r="AH47" s="7">
        <v>0</v>
      </c>
      <c r="AJ47" s="7">
        <f t="shared" si="1"/>
        <v>1638173.34</v>
      </c>
      <c r="AL47" s="6">
        <v>17</v>
      </c>
      <c r="AM47" s="7">
        <v>16834.86</v>
      </c>
      <c r="AN47" s="6">
        <v>344</v>
      </c>
      <c r="AO47" s="7">
        <v>492141.56</v>
      </c>
      <c r="AQ47" s="7">
        <f t="shared" si="2"/>
        <v>508976.42</v>
      </c>
      <c r="AS47" s="6">
        <v>11</v>
      </c>
      <c r="AT47" s="7">
        <v>737491.98</v>
      </c>
      <c r="AU47" s="6">
        <v>0</v>
      </c>
      <c r="AV47" s="7">
        <v>0</v>
      </c>
      <c r="AW47" s="6">
        <v>0</v>
      </c>
      <c r="AX47" s="7">
        <v>0</v>
      </c>
      <c r="AZ47" s="6">
        <v>0</v>
      </c>
      <c r="BA47" s="7">
        <v>0</v>
      </c>
      <c r="BC47" s="7">
        <f t="shared" si="3"/>
        <v>737491.98</v>
      </c>
      <c r="BE47" s="6">
        <v>1561</v>
      </c>
      <c r="BF47" s="7">
        <v>966701</v>
      </c>
      <c r="BH47" s="7">
        <f t="shared" si="4"/>
        <v>5283096.74</v>
      </c>
    </row>
    <row r="48" spans="1:60" ht="15">
      <c r="A48" s="1" t="s">
        <v>100</v>
      </c>
      <c r="B48" s="6">
        <v>18610</v>
      </c>
      <c r="C48">
        <v>2010</v>
      </c>
      <c r="D48" s="6">
        <v>142</v>
      </c>
      <c r="E48" s="7">
        <v>193903</v>
      </c>
      <c r="F48" s="6">
        <v>40</v>
      </c>
      <c r="G48" s="7">
        <v>57716</v>
      </c>
      <c r="H48" s="6">
        <v>33</v>
      </c>
      <c r="I48" s="7">
        <v>143865</v>
      </c>
      <c r="J48" s="6">
        <v>1087</v>
      </c>
      <c r="K48" s="7">
        <v>1543572</v>
      </c>
      <c r="L48" s="6">
        <v>697</v>
      </c>
      <c r="M48" s="7">
        <v>142512</v>
      </c>
      <c r="N48" s="6">
        <v>9</v>
      </c>
      <c r="O48" s="7">
        <v>13336</v>
      </c>
      <c r="P48" s="6">
        <v>60</v>
      </c>
      <c r="Q48" s="7">
        <v>149131</v>
      </c>
      <c r="R48" s="6">
        <v>15</v>
      </c>
      <c r="S48" s="7">
        <v>55817</v>
      </c>
      <c r="T48" s="6">
        <v>24</v>
      </c>
      <c r="U48" s="7">
        <v>622229</v>
      </c>
      <c r="V48" s="6">
        <v>13</v>
      </c>
      <c r="W48" s="7">
        <v>46936</v>
      </c>
      <c r="Y48" s="7">
        <f t="shared" si="0"/>
        <v>2969017</v>
      </c>
      <c r="AA48" s="6">
        <v>25</v>
      </c>
      <c r="AB48" s="7">
        <v>340830.82</v>
      </c>
      <c r="AC48" s="6">
        <v>7</v>
      </c>
      <c r="AD48" s="7">
        <v>113014.16</v>
      </c>
      <c r="AE48" s="6">
        <v>3</v>
      </c>
      <c r="AF48" s="7">
        <v>715095.55</v>
      </c>
      <c r="AG48" s="6">
        <v>0</v>
      </c>
      <c r="AH48" s="7">
        <v>0</v>
      </c>
      <c r="AJ48" s="7">
        <f t="shared" si="1"/>
        <v>1168940.53</v>
      </c>
      <c r="AL48" s="6">
        <v>16</v>
      </c>
      <c r="AM48" s="7">
        <v>28694.38</v>
      </c>
      <c r="AN48" s="6">
        <v>335</v>
      </c>
      <c r="AO48" s="7">
        <v>1051166.65</v>
      </c>
      <c r="AQ48" s="7">
        <f t="shared" si="2"/>
        <v>1079861.0299999998</v>
      </c>
      <c r="AS48" s="6">
        <v>0</v>
      </c>
      <c r="AT48" s="7">
        <v>0</v>
      </c>
      <c r="AU48" s="6">
        <v>0</v>
      </c>
      <c r="AV48" s="7">
        <v>0</v>
      </c>
      <c r="AW48" s="6">
        <v>0</v>
      </c>
      <c r="AX48" s="7">
        <v>0</v>
      </c>
      <c r="AZ48" s="6">
        <v>51</v>
      </c>
      <c r="BA48" s="7">
        <v>1117771</v>
      </c>
      <c r="BC48" s="7">
        <f t="shared" si="3"/>
        <v>1117771</v>
      </c>
      <c r="BE48" s="6">
        <v>1449</v>
      </c>
      <c r="BF48" s="7">
        <v>784346</v>
      </c>
      <c r="BH48" s="7">
        <f t="shared" si="4"/>
        <v>6335589.5600000005</v>
      </c>
    </row>
    <row r="49" spans="1:60" ht="15">
      <c r="A49" s="1" t="s">
        <v>101</v>
      </c>
      <c r="B49" s="6">
        <v>3591</v>
      </c>
      <c r="C49">
        <v>2010</v>
      </c>
      <c r="D49" s="6">
        <v>13</v>
      </c>
      <c r="E49" s="7">
        <v>15405</v>
      </c>
      <c r="F49" s="6">
        <v>5</v>
      </c>
      <c r="G49" s="7">
        <v>3354</v>
      </c>
      <c r="H49" s="6">
        <v>7</v>
      </c>
      <c r="I49" s="7">
        <v>16493</v>
      </c>
      <c r="J49" s="6">
        <v>178</v>
      </c>
      <c r="K49" s="7">
        <v>202954</v>
      </c>
      <c r="L49" s="6">
        <v>160</v>
      </c>
      <c r="M49" s="7">
        <v>37277</v>
      </c>
      <c r="N49" s="6">
        <v>1</v>
      </c>
      <c r="O49" s="7">
        <v>1146</v>
      </c>
      <c r="P49" s="6">
        <v>13</v>
      </c>
      <c r="Q49" s="7">
        <v>6003</v>
      </c>
      <c r="R49" s="6">
        <v>2</v>
      </c>
      <c r="S49" s="7">
        <v>7279</v>
      </c>
      <c r="T49" s="6">
        <v>2</v>
      </c>
      <c r="U49" s="7">
        <v>59896</v>
      </c>
      <c r="V49" s="6">
        <v>2</v>
      </c>
      <c r="W49" s="7">
        <v>8470</v>
      </c>
      <c r="Y49" s="7">
        <f t="shared" si="0"/>
        <v>358277</v>
      </c>
      <c r="AA49" s="6">
        <v>9</v>
      </c>
      <c r="AB49" s="7">
        <v>86076.23</v>
      </c>
      <c r="AC49" s="6">
        <v>0</v>
      </c>
      <c r="AD49" s="7">
        <v>0</v>
      </c>
      <c r="AE49" s="6">
        <v>1081</v>
      </c>
      <c r="AF49" s="7">
        <v>42073.81</v>
      </c>
      <c r="AG49" s="6">
        <v>0</v>
      </c>
      <c r="AH49" s="7">
        <v>0</v>
      </c>
      <c r="AJ49" s="7">
        <f t="shared" si="1"/>
        <v>128150.04</v>
      </c>
      <c r="AL49" s="6">
        <v>2</v>
      </c>
      <c r="AM49" s="7">
        <v>3225.6</v>
      </c>
      <c r="AN49" s="6">
        <v>42</v>
      </c>
      <c r="AO49" s="7">
        <v>197515.32</v>
      </c>
      <c r="AQ49" s="7">
        <f t="shared" si="2"/>
        <v>200740.92</v>
      </c>
      <c r="AS49" s="6">
        <v>0</v>
      </c>
      <c r="AT49" s="7">
        <v>0</v>
      </c>
      <c r="AU49" s="6">
        <v>0</v>
      </c>
      <c r="AV49" s="7">
        <v>0</v>
      </c>
      <c r="AW49" s="6">
        <v>0</v>
      </c>
      <c r="AX49" s="7">
        <v>0</v>
      </c>
      <c r="AZ49" s="6">
        <v>0</v>
      </c>
      <c r="BA49" s="7">
        <v>0</v>
      </c>
      <c r="BC49" s="7">
        <f t="shared" si="3"/>
        <v>0</v>
      </c>
      <c r="BE49" s="6">
        <v>129</v>
      </c>
      <c r="BF49" s="7">
        <v>107445</v>
      </c>
      <c r="BH49" s="7">
        <f t="shared" si="4"/>
        <v>687167.96</v>
      </c>
    </row>
    <row r="50" spans="1:60" ht="15">
      <c r="A50" s="1" t="s">
        <v>102</v>
      </c>
      <c r="B50" s="6">
        <v>465058</v>
      </c>
      <c r="C50">
        <v>2010</v>
      </c>
      <c r="D50" s="6">
        <v>2635</v>
      </c>
      <c r="E50" s="7">
        <v>3784053</v>
      </c>
      <c r="F50" s="6">
        <v>653</v>
      </c>
      <c r="G50" s="7">
        <v>598508</v>
      </c>
      <c r="H50" s="6">
        <v>2039</v>
      </c>
      <c r="I50" s="7">
        <v>11332762</v>
      </c>
      <c r="J50" s="6">
        <v>18378</v>
      </c>
      <c r="K50" s="7">
        <v>27517590</v>
      </c>
      <c r="L50" s="6">
        <v>7119</v>
      </c>
      <c r="M50" s="7">
        <v>1282538</v>
      </c>
      <c r="N50" s="6">
        <v>150</v>
      </c>
      <c r="O50" s="7">
        <v>234283</v>
      </c>
      <c r="P50" s="6">
        <v>975</v>
      </c>
      <c r="Q50" s="7">
        <v>2522476</v>
      </c>
      <c r="R50" s="6">
        <v>210</v>
      </c>
      <c r="S50" s="7">
        <v>897629</v>
      </c>
      <c r="T50" s="6">
        <v>369</v>
      </c>
      <c r="U50" s="7">
        <v>10141749</v>
      </c>
      <c r="V50" s="6">
        <v>625</v>
      </c>
      <c r="W50" s="7">
        <v>2974719</v>
      </c>
      <c r="Y50" s="7">
        <f t="shared" si="0"/>
        <v>61286307</v>
      </c>
      <c r="AA50" s="6">
        <v>420</v>
      </c>
      <c r="AB50" s="7">
        <v>8500745.0399</v>
      </c>
      <c r="AC50" s="6">
        <v>88</v>
      </c>
      <c r="AD50" s="7">
        <v>2306232.54</v>
      </c>
      <c r="AE50" s="6">
        <v>6</v>
      </c>
      <c r="AF50" s="7">
        <v>34200729.39</v>
      </c>
      <c r="AG50" s="6">
        <v>7</v>
      </c>
      <c r="AH50" s="7">
        <v>140056.63</v>
      </c>
      <c r="AJ50" s="7">
        <f t="shared" si="1"/>
        <v>45147763.5999</v>
      </c>
      <c r="AL50" s="6">
        <v>359</v>
      </c>
      <c r="AM50" s="7">
        <v>599583.06</v>
      </c>
      <c r="AN50" s="6">
        <v>4110</v>
      </c>
      <c r="AO50" s="7">
        <v>8689114.17</v>
      </c>
      <c r="AQ50" s="7">
        <f t="shared" si="2"/>
        <v>9288697.23</v>
      </c>
      <c r="AS50" s="6">
        <v>56</v>
      </c>
      <c r="AT50" s="7">
        <v>4196073.25</v>
      </c>
      <c r="AU50" s="6">
        <v>0</v>
      </c>
      <c r="AV50" s="7">
        <v>0</v>
      </c>
      <c r="AW50" s="6">
        <v>0</v>
      </c>
      <c r="AX50" s="7">
        <v>0</v>
      </c>
      <c r="AZ50" s="6">
        <v>0</v>
      </c>
      <c r="BA50" s="7">
        <v>0</v>
      </c>
      <c r="BC50" s="7">
        <f t="shared" si="3"/>
        <v>4196073.25</v>
      </c>
      <c r="BE50" s="6">
        <v>24620</v>
      </c>
      <c r="BF50" s="7">
        <v>19934944</v>
      </c>
      <c r="BH50" s="7">
        <f t="shared" si="4"/>
        <v>119918841.07990001</v>
      </c>
    </row>
    <row r="51" spans="1:60" ht="15">
      <c r="A51" s="1" t="s">
        <v>103</v>
      </c>
      <c r="B51" s="6">
        <v>4562</v>
      </c>
      <c r="C51">
        <v>2010</v>
      </c>
      <c r="D51" s="6">
        <v>50</v>
      </c>
      <c r="E51" s="7">
        <v>66052</v>
      </c>
      <c r="F51" s="6">
        <v>14</v>
      </c>
      <c r="G51" s="7">
        <v>7230</v>
      </c>
      <c r="H51" s="6">
        <v>18</v>
      </c>
      <c r="I51" s="7">
        <v>55061</v>
      </c>
      <c r="J51" s="6">
        <v>251</v>
      </c>
      <c r="K51" s="7">
        <v>362665</v>
      </c>
      <c r="L51" s="6">
        <v>136</v>
      </c>
      <c r="M51" s="7">
        <v>25062</v>
      </c>
      <c r="N51" s="6">
        <v>1</v>
      </c>
      <c r="O51" s="7">
        <v>1392</v>
      </c>
      <c r="P51" s="6">
        <v>3</v>
      </c>
      <c r="Q51" s="7">
        <v>9288</v>
      </c>
      <c r="R51" s="6">
        <v>6</v>
      </c>
      <c r="S51" s="7">
        <v>24995</v>
      </c>
      <c r="T51" s="6">
        <v>1</v>
      </c>
      <c r="U51" s="7">
        <v>41204</v>
      </c>
      <c r="V51" s="6">
        <v>2</v>
      </c>
      <c r="W51" s="7">
        <v>8890</v>
      </c>
      <c r="Y51" s="7">
        <f t="shared" si="0"/>
        <v>601839</v>
      </c>
      <c r="AA51" s="6">
        <v>15</v>
      </c>
      <c r="AB51" s="7">
        <v>408966.89</v>
      </c>
      <c r="AC51" s="6">
        <v>0</v>
      </c>
      <c r="AD51" s="7">
        <v>0</v>
      </c>
      <c r="AE51" s="6">
        <v>7</v>
      </c>
      <c r="AF51" s="7">
        <v>93843.72</v>
      </c>
      <c r="AG51" s="6">
        <v>0</v>
      </c>
      <c r="AH51" s="7">
        <v>0</v>
      </c>
      <c r="AJ51" s="7">
        <f t="shared" si="1"/>
        <v>502810.61</v>
      </c>
      <c r="AL51" s="6">
        <v>3</v>
      </c>
      <c r="AM51" s="7">
        <v>19483.82</v>
      </c>
      <c r="AN51" s="6">
        <v>58</v>
      </c>
      <c r="AO51" s="7">
        <v>85384.12</v>
      </c>
      <c r="AQ51" s="7">
        <f t="shared" si="2"/>
        <v>104867.94</v>
      </c>
      <c r="AS51" s="6">
        <v>0</v>
      </c>
      <c r="AT51" s="7">
        <v>0</v>
      </c>
      <c r="AU51" s="6">
        <v>0</v>
      </c>
      <c r="AV51" s="7">
        <v>0</v>
      </c>
      <c r="AW51" s="6">
        <v>0</v>
      </c>
      <c r="AX51" s="7">
        <v>0</v>
      </c>
      <c r="AZ51" s="6">
        <v>0</v>
      </c>
      <c r="BA51" s="7">
        <v>0</v>
      </c>
      <c r="BC51" s="7">
        <f t="shared" si="3"/>
        <v>0</v>
      </c>
      <c r="BE51" s="6">
        <v>328</v>
      </c>
      <c r="BF51" s="7">
        <v>157581</v>
      </c>
      <c r="BH51" s="7">
        <f t="shared" si="4"/>
        <v>1209517.5499999998</v>
      </c>
    </row>
    <row r="52" spans="1:60" ht="15">
      <c r="A52" s="1" t="s">
        <v>104</v>
      </c>
      <c r="B52" s="6">
        <v>8512</v>
      </c>
      <c r="C52">
        <v>2010</v>
      </c>
      <c r="D52" s="6">
        <v>45</v>
      </c>
      <c r="E52" s="7">
        <v>60718</v>
      </c>
      <c r="F52" s="6">
        <v>21</v>
      </c>
      <c r="G52" s="7">
        <v>7126</v>
      </c>
      <c r="H52" s="6">
        <v>30</v>
      </c>
      <c r="I52" s="7">
        <v>94375</v>
      </c>
      <c r="J52" s="6">
        <v>502</v>
      </c>
      <c r="K52" s="7">
        <v>689172</v>
      </c>
      <c r="L52" s="6">
        <v>340</v>
      </c>
      <c r="M52" s="7">
        <v>85941</v>
      </c>
      <c r="N52" s="6">
        <v>7</v>
      </c>
      <c r="O52" s="7">
        <v>11185</v>
      </c>
      <c r="P52" s="6">
        <v>31</v>
      </c>
      <c r="Q52" s="7">
        <v>46966</v>
      </c>
      <c r="R52" s="6">
        <v>10</v>
      </c>
      <c r="S52" s="7">
        <v>39974</v>
      </c>
      <c r="T52" s="6">
        <v>17</v>
      </c>
      <c r="U52" s="7">
        <v>490189</v>
      </c>
      <c r="V52" s="6">
        <v>11</v>
      </c>
      <c r="W52" s="7">
        <v>47903</v>
      </c>
      <c r="Y52" s="7">
        <f t="shared" si="0"/>
        <v>1573549</v>
      </c>
      <c r="AA52" s="6">
        <v>22</v>
      </c>
      <c r="AB52" s="7">
        <v>320353.28</v>
      </c>
      <c r="AC52" s="6">
        <v>0</v>
      </c>
      <c r="AD52" s="7">
        <v>0</v>
      </c>
      <c r="AE52" s="6">
        <v>2</v>
      </c>
      <c r="AF52" s="7">
        <v>138948.79</v>
      </c>
      <c r="AG52" s="6">
        <v>0</v>
      </c>
      <c r="AH52" s="7">
        <v>0</v>
      </c>
      <c r="AJ52" s="7">
        <f t="shared" si="1"/>
        <v>459302.07000000007</v>
      </c>
      <c r="AL52" s="6">
        <v>17</v>
      </c>
      <c r="AM52" s="7">
        <v>22706.35</v>
      </c>
      <c r="AN52" s="6">
        <v>151</v>
      </c>
      <c r="AO52" s="7">
        <v>422921.95</v>
      </c>
      <c r="AQ52" s="7">
        <f t="shared" si="2"/>
        <v>445628.3</v>
      </c>
      <c r="AS52" s="6">
        <v>0</v>
      </c>
      <c r="AT52" s="7">
        <v>0</v>
      </c>
      <c r="AU52" s="6">
        <v>0</v>
      </c>
      <c r="AV52" s="7">
        <v>0</v>
      </c>
      <c r="AW52" s="6">
        <v>0</v>
      </c>
      <c r="AX52" s="7">
        <v>0</v>
      </c>
      <c r="AZ52" s="6">
        <v>0</v>
      </c>
      <c r="BA52" s="7">
        <v>0</v>
      </c>
      <c r="BC52" s="7">
        <f t="shared" si="3"/>
        <v>0</v>
      </c>
      <c r="BE52" s="6">
        <v>594</v>
      </c>
      <c r="BF52" s="7">
        <v>352568</v>
      </c>
      <c r="BH52" s="7">
        <f t="shared" si="4"/>
        <v>2478479.37</v>
      </c>
    </row>
    <row r="53" spans="1:60" ht="15">
      <c r="A53" s="1" t="s">
        <v>105</v>
      </c>
      <c r="B53" s="6">
        <v>3132</v>
      </c>
      <c r="C53">
        <v>2010</v>
      </c>
      <c r="D53" s="6">
        <v>14</v>
      </c>
      <c r="E53" s="7">
        <v>17390</v>
      </c>
      <c r="F53" s="6">
        <v>6</v>
      </c>
      <c r="G53" s="7">
        <v>1390</v>
      </c>
      <c r="H53" s="6">
        <v>3</v>
      </c>
      <c r="I53" s="7">
        <v>8266</v>
      </c>
      <c r="J53" s="6">
        <v>155</v>
      </c>
      <c r="K53" s="7">
        <v>216330</v>
      </c>
      <c r="L53" s="6">
        <v>104</v>
      </c>
      <c r="M53" s="7">
        <v>26796</v>
      </c>
      <c r="N53" s="6">
        <v>3</v>
      </c>
      <c r="O53" s="7">
        <v>5743</v>
      </c>
      <c r="P53" s="6">
        <v>4</v>
      </c>
      <c r="Q53" s="7">
        <v>2660</v>
      </c>
      <c r="R53" s="6">
        <v>1</v>
      </c>
      <c r="S53" s="7">
        <v>5952</v>
      </c>
      <c r="T53" s="6">
        <v>1</v>
      </c>
      <c r="U53" s="7">
        <v>36137</v>
      </c>
      <c r="V53" s="6">
        <v>1</v>
      </c>
      <c r="W53" s="7">
        <v>2236</v>
      </c>
      <c r="Y53" s="7">
        <f t="shared" si="0"/>
        <v>322900</v>
      </c>
      <c r="AA53" s="6">
        <v>7</v>
      </c>
      <c r="AB53" s="7">
        <v>83393.65</v>
      </c>
      <c r="AC53" s="6">
        <v>0</v>
      </c>
      <c r="AD53" s="7">
        <v>0</v>
      </c>
      <c r="AE53" s="6">
        <v>131</v>
      </c>
      <c r="AF53" s="7">
        <v>82893.3</v>
      </c>
      <c r="AG53" s="6">
        <v>0</v>
      </c>
      <c r="AH53" s="7">
        <v>0</v>
      </c>
      <c r="AJ53" s="7">
        <f t="shared" si="1"/>
        <v>166286.95</v>
      </c>
      <c r="AL53" s="6">
        <v>5</v>
      </c>
      <c r="AM53" s="7">
        <v>4563.5</v>
      </c>
      <c r="AN53" s="6">
        <v>68</v>
      </c>
      <c r="AO53" s="7">
        <v>751813.38</v>
      </c>
      <c r="AQ53" s="7">
        <f t="shared" si="2"/>
        <v>756376.88</v>
      </c>
      <c r="AS53" s="6">
        <v>0</v>
      </c>
      <c r="AT53" s="7">
        <v>0</v>
      </c>
      <c r="AU53" s="6">
        <v>0</v>
      </c>
      <c r="AV53" s="7">
        <v>0</v>
      </c>
      <c r="AW53" s="6">
        <v>0</v>
      </c>
      <c r="AX53" s="7">
        <v>0</v>
      </c>
      <c r="AZ53" s="6">
        <v>67</v>
      </c>
      <c r="BA53" s="7">
        <v>963224</v>
      </c>
      <c r="BC53" s="7">
        <f t="shared" si="3"/>
        <v>963224</v>
      </c>
      <c r="BE53" s="6">
        <v>95</v>
      </c>
      <c r="BF53" s="7">
        <v>72725</v>
      </c>
      <c r="BH53" s="7">
        <f t="shared" si="4"/>
        <v>2208787.83</v>
      </c>
    </row>
    <row r="54" spans="1:60" ht="15">
      <c r="A54" s="1" t="s">
        <v>106</v>
      </c>
      <c r="B54" s="6">
        <v>22483</v>
      </c>
      <c r="C54">
        <v>2010</v>
      </c>
      <c r="D54" s="6">
        <v>472</v>
      </c>
      <c r="E54" s="7">
        <v>602151</v>
      </c>
      <c r="F54" s="6">
        <v>194</v>
      </c>
      <c r="G54" s="7">
        <v>131621</v>
      </c>
      <c r="H54" s="6">
        <v>215</v>
      </c>
      <c r="I54" s="7">
        <v>642100</v>
      </c>
      <c r="J54" s="6">
        <v>2978</v>
      </c>
      <c r="K54" s="7">
        <v>3989159</v>
      </c>
      <c r="L54" s="6">
        <v>2072</v>
      </c>
      <c r="M54" s="7">
        <v>480385</v>
      </c>
      <c r="N54" s="6">
        <v>24</v>
      </c>
      <c r="O54" s="7">
        <v>36900</v>
      </c>
      <c r="P54" s="6">
        <v>80</v>
      </c>
      <c r="Q54" s="7">
        <v>140045</v>
      </c>
      <c r="R54" s="6">
        <v>28</v>
      </c>
      <c r="S54" s="7">
        <v>105368</v>
      </c>
      <c r="T54" s="6">
        <v>50</v>
      </c>
      <c r="U54" s="7">
        <v>1340912</v>
      </c>
      <c r="V54" s="6">
        <v>46</v>
      </c>
      <c r="W54" s="7">
        <v>223987</v>
      </c>
      <c r="Y54" s="7">
        <f t="shared" si="0"/>
        <v>7692628</v>
      </c>
      <c r="AA54" s="6">
        <v>291</v>
      </c>
      <c r="AB54" s="7">
        <v>5663385.36</v>
      </c>
      <c r="AC54" s="6">
        <v>8</v>
      </c>
      <c r="AD54" s="7">
        <v>399585.39</v>
      </c>
      <c r="AE54" s="6">
        <v>78</v>
      </c>
      <c r="AF54" s="7">
        <v>5562481.54</v>
      </c>
      <c r="AG54" s="6">
        <v>0</v>
      </c>
      <c r="AH54" s="7">
        <v>0</v>
      </c>
      <c r="AJ54" s="7">
        <f t="shared" si="1"/>
        <v>11625452.29</v>
      </c>
      <c r="AL54" s="6">
        <v>74</v>
      </c>
      <c r="AM54" s="7">
        <v>39006.53</v>
      </c>
      <c r="AN54" s="6">
        <v>804</v>
      </c>
      <c r="AO54" s="7">
        <v>2152199.21</v>
      </c>
      <c r="AQ54" s="7">
        <f t="shared" si="2"/>
        <v>2191205.7399999998</v>
      </c>
      <c r="AS54" s="6">
        <v>1</v>
      </c>
      <c r="AT54" s="7">
        <v>1374.9699</v>
      </c>
      <c r="AU54" s="6">
        <v>186</v>
      </c>
      <c r="AV54" s="7">
        <v>25496871</v>
      </c>
      <c r="AW54" s="6">
        <v>0</v>
      </c>
      <c r="AX54" s="7">
        <v>0</v>
      </c>
      <c r="AZ54" s="6">
        <v>0</v>
      </c>
      <c r="BA54" s="7">
        <v>0</v>
      </c>
      <c r="BC54" s="7">
        <f t="shared" si="3"/>
        <v>25498245.9699</v>
      </c>
      <c r="BE54" s="6">
        <v>3212</v>
      </c>
      <c r="BF54" s="7">
        <v>2278702</v>
      </c>
      <c r="BH54" s="7">
        <f t="shared" si="4"/>
        <v>47007531.9999</v>
      </c>
    </row>
    <row r="55" spans="1:60" ht="15">
      <c r="A55" s="1" t="s">
        <v>107</v>
      </c>
      <c r="B55" s="6">
        <v>2091</v>
      </c>
      <c r="C55">
        <v>2010</v>
      </c>
      <c r="D55" s="6">
        <v>13</v>
      </c>
      <c r="E55" s="7">
        <v>14945</v>
      </c>
      <c r="F55" s="6">
        <v>3</v>
      </c>
      <c r="G55" s="7">
        <v>187</v>
      </c>
      <c r="H55" s="6">
        <v>3</v>
      </c>
      <c r="I55" s="7">
        <v>9152</v>
      </c>
      <c r="J55" s="6">
        <v>65</v>
      </c>
      <c r="K55" s="7">
        <v>81807</v>
      </c>
      <c r="L55" s="6">
        <v>72</v>
      </c>
      <c r="M55" s="7">
        <v>15090</v>
      </c>
      <c r="N55" s="6">
        <v>2</v>
      </c>
      <c r="O55" s="7">
        <v>2664</v>
      </c>
      <c r="P55" s="6">
        <v>8</v>
      </c>
      <c r="Q55" s="7">
        <v>41025</v>
      </c>
      <c r="R55" s="6">
        <v>0</v>
      </c>
      <c r="S55" s="7">
        <v>0</v>
      </c>
      <c r="T55" s="6">
        <v>3</v>
      </c>
      <c r="U55" s="7">
        <v>92337</v>
      </c>
      <c r="V55" s="6">
        <v>4</v>
      </c>
      <c r="W55" s="7">
        <v>18227</v>
      </c>
      <c r="Y55" s="7">
        <f t="shared" si="0"/>
        <v>275434</v>
      </c>
      <c r="AA55" s="6">
        <v>4</v>
      </c>
      <c r="AB55" s="7">
        <v>29027.83</v>
      </c>
      <c r="AC55" s="6">
        <v>0</v>
      </c>
      <c r="AD55" s="7">
        <v>0</v>
      </c>
      <c r="AE55" s="6">
        <v>2</v>
      </c>
      <c r="AF55" s="7">
        <v>0</v>
      </c>
      <c r="AG55" s="6">
        <v>0</v>
      </c>
      <c r="AH55" s="7">
        <v>0</v>
      </c>
      <c r="AJ55" s="7">
        <f t="shared" si="1"/>
        <v>29027.83</v>
      </c>
      <c r="AL55" s="6">
        <v>0</v>
      </c>
      <c r="AM55" s="7">
        <v>0</v>
      </c>
      <c r="AN55" s="6">
        <v>37</v>
      </c>
      <c r="AO55" s="7">
        <v>130856.41</v>
      </c>
      <c r="AQ55" s="7">
        <f t="shared" si="2"/>
        <v>130856.41</v>
      </c>
      <c r="AS55" s="6">
        <v>0</v>
      </c>
      <c r="AT55" s="7">
        <v>0</v>
      </c>
      <c r="AU55" s="6">
        <v>0</v>
      </c>
      <c r="AV55" s="7">
        <v>0</v>
      </c>
      <c r="AW55" s="6">
        <v>0</v>
      </c>
      <c r="AX55" s="7">
        <v>0</v>
      </c>
      <c r="AZ55" s="6">
        <v>0</v>
      </c>
      <c r="BA55" s="7">
        <v>0</v>
      </c>
      <c r="BC55" s="7">
        <f t="shared" si="3"/>
        <v>0</v>
      </c>
      <c r="BE55" s="6">
        <v>124</v>
      </c>
      <c r="BF55" s="7">
        <v>102470</v>
      </c>
      <c r="BH55" s="7">
        <f t="shared" si="4"/>
        <v>435318.24</v>
      </c>
    </row>
    <row r="56" spans="1:60" ht="15">
      <c r="A56" s="1" t="s">
        <v>108</v>
      </c>
      <c r="B56" s="6">
        <v>70261</v>
      </c>
      <c r="C56">
        <v>2010</v>
      </c>
      <c r="D56" s="6">
        <v>586</v>
      </c>
      <c r="E56" s="7">
        <v>798891</v>
      </c>
      <c r="F56" s="6">
        <v>187</v>
      </c>
      <c r="G56" s="7">
        <v>185043</v>
      </c>
      <c r="H56" s="6">
        <v>535</v>
      </c>
      <c r="I56" s="7">
        <v>2416012</v>
      </c>
      <c r="J56" s="6">
        <v>4977</v>
      </c>
      <c r="K56" s="7">
        <v>7289307</v>
      </c>
      <c r="L56" s="6">
        <v>2190</v>
      </c>
      <c r="M56" s="7">
        <v>414342</v>
      </c>
      <c r="N56" s="6">
        <v>46</v>
      </c>
      <c r="O56" s="7">
        <v>71932</v>
      </c>
      <c r="P56" s="6">
        <v>276</v>
      </c>
      <c r="Q56" s="7">
        <v>427711</v>
      </c>
      <c r="R56" s="6">
        <v>47</v>
      </c>
      <c r="S56" s="7">
        <v>190857</v>
      </c>
      <c r="T56" s="6">
        <v>73</v>
      </c>
      <c r="U56" s="7">
        <v>2017973</v>
      </c>
      <c r="V56" s="6">
        <v>81</v>
      </c>
      <c r="W56" s="7">
        <v>374212</v>
      </c>
      <c r="Y56" s="7">
        <f t="shared" si="0"/>
        <v>14186280</v>
      </c>
      <c r="AA56" s="6">
        <v>143</v>
      </c>
      <c r="AB56" s="7">
        <v>2430420.38</v>
      </c>
      <c r="AC56" s="6">
        <v>38</v>
      </c>
      <c r="AD56" s="7">
        <v>570706.92</v>
      </c>
      <c r="AE56" s="6">
        <v>24</v>
      </c>
      <c r="AF56" s="7">
        <v>2243911.9</v>
      </c>
      <c r="AG56" s="6">
        <v>3</v>
      </c>
      <c r="AH56" s="7">
        <v>54708.64</v>
      </c>
      <c r="AJ56" s="7">
        <f t="shared" si="1"/>
        <v>5299747.839999999</v>
      </c>
      <c r="AL56" s="6">
        <v>120</v>
      </c>
      <c r="AM56" s="7">
        <v>228270.31</v>
      </c>
      <c r="AN56" s="6">
        <v>1110</v>
      </c>
      <c r="AO56" s="7">
        <v>3413038.52</v>
      </c>
      <c r="AQ56" s="7">
        <f t="shared" si="2"/>
        <v>3641308.83</v>
      </c>
      <c r="AS56" s="6">
        <v>0</v>
      </c>
      <c r="AT56" s="7">
        <v>0</v>
      </c>
      <c r="AU56" s="6">
        <v>0</v>
      </c>
      <c r="AV56" s="7">
        <v>0</v>
      </c>
      <c r="AW56" s="6">
        <v>0</v>
      </c>
      <c r="AX56" s="7">
        <v>0</v>
      </c>
      <c r="AZ56" s="6">
        <v>0</v>
      </c>
      <c r="BA56" s="7">
        <v>0</v>
      </c>
      <c r="BC56" s="7">
        <f t="shared" si="3"/>
        <v>0</v>
      </c>
      <c r="BE56" s="6">
        <v>6620</v>
      </c>
      <c r="BF56" s="7">
        <v>4914493</v>
      </c>
      <c r="BH56" s="7">
        <f t="shared" si="4"/>
        <v>23127336.67</v>
      </c>
    </row>
    <row r="57" spans="1:60" ht="15">
      <c r="A57" s="1" t="s">
        <v>109</v>
      </c>
      <c r="B57" s="6">
        <v>3547</v>
      </c>
      <c r="C57">
        <v>2010</v>
      </c>
      <c r="D57" s="6">
        <v>17</v>
      </c>
      <c r="E57" s="7">
        <v>22168</v>
      </c>
      <c r="F57" s="6">
        <v>5</v>
      </c>
      <c r="G57" s="7">
        <v>1025</v>
      </c>
      <c r="H57" s="6">
        <v>23</v>
      </c>
      <c r="I57" s="7">
        <v>55942</v>
      </c>
      <c r="J57" s="6">
        <v>196</v>
      </c>
      <c r="K57" s="7">
        <v>251377</v>
      </c>
      <c r="L57" s="6">
        <v>190</v>
      </c>
      <c r="M57" s="7">
        <v>50111</v>
      </c>
      <c r="N57" s="6">
        <v>1</v>
      </c>
      <c r="O57" s="7">
        <v>1510</v>
      </c>
      <c r="P57" s="6">
        <v>11</v>
      </c>
      <c r="Q57" s="7">
        <v>17556</v>
      </c>
      <c r="R57" s="6">
        <v>7</v>
      </c>
      <c r="S57" s="7">
        <v>25478</v>
      </c>
      <c r="T57" s="6">
        <v>6</v>
      </c>
      <c r="U57" s="7">
        <v>152985</v>
      </c>
      <c r="V57" s="6">
        <v>6</v>
      </c>
      <c r="W57" s="7">
        <v>21271</v>
      </c>
      <c r="Y57" s="7">
        <f t="shared" si="0"/>
        <v>599423</v>
      </c>
      <c r="AA57" s="6">
        <v>4</v>
      </c>
      <c r="AB57" s="7">
        <v>52707.8</v>
      </c>
      <c r="AC57" s="6">
        <v>0</v>
      </c>
      <c r="AD57" s="7">
        <v>0</v>
      </c>
      <c r="AE57" s="6">
        <v>5</v>
      </c>
      <c r="AF57" s="7">
        <v>65936.27</v>
      </c>
      <c r="AG57" s="6">
        <v>0</v>
      </c>
      <c r="AH57" s="7">
        <v>0</v>
      </c>
      <c r="AJ57" s="7">
        <f t="shared" si="1"/>
        <v>118644.07</v>
      </c>
      <c r="AL57" s="6">
        <v>2</v>
      </c>
      <c r="AM57" s="7">
        <v>209.25</v>
      </c>
      <c r="AN57" s="6">
        <v>47</v>
      </c>
      <c r="AO57" s="7">
        <v>84839.44</v>
      </c>
      <c r="AQ57" s="7">
        <f t="shared" si="2"/>
        <v>85048.69</v>
      </c>
      <c r="AS57" s="6">
        <v>0</v>
      </c>
      <c r="AT57" s="7">
        <v>0</v>
      </c>
      <c r="AU57" s="6">
        <v>0</v>
      </c>
      <c r="AV57" s="7">
        <v>0</v>
      </c>
      <c r="AW57" s="6">
        <v>0</v>
      </c>
      <c r="AX57" s="7">
        <v>0</v>
      </c>
      <c r="AZ57" s="6">
        <v>0</v>
      </c>
      <c r="BA57" s="7">
        <v>0</v>
      </c>
      <c r="BC57" s="7">
        <f t="shared" si="3"/>
        <v>0</v>
      </c>
      <c r="BE57" s="6">
        <v>294</v>
      </c>
      <c r="BF57" s="7">
        <v>205380</v>
      </c>
      <c r="BH57" s="7">
        <f t="shared" si="4"/>
        <v>803115.76</v>
      </c>
    </row>
    <row r="58" spans="1:60" ht="15">
      <c r="A58" s="1" t="s">
        <v>110</v>
      </c>
      <c r="B58" s="6">
        <v>9685</v>
      </c>
      <c r="C58">
        <v>2010</v>
      </c>
      <c r="D58" s="6">
        <v>154</v>
      </c>
      <c r="E58" s="7">
        <v>201747</v>
      </c>
      <c r="F58" s="6">
        <v>52</v>
      </c>
      <c r="G58" s="7">
        <v>42107</v>
      </c>
      <c r="H58" s="6">
        <v>54</v>
      </c>
      <c r="I58" s="7">
        <v>165385</v>
      </c>
      <c r="J58" s="6">
        <v>1036</v>
      </c>
      <c r="K58" s="7">
        <v>1455692</v>
      </c>
      <c r="L58" s="6">
        <v>518</v>
      </c>
      <c r="M58" s="7">
        <v>114767</v>
      </c>
      <c r="N58" s="6">
        <v>12</v>
      </c>
      <c r="O58" s="7">
        <v>17831</v>
      </c>
      <c r="P58" s="6">
        <v>20</v>
      </c>
      <c r="Q58" s="7">
        <v>25672</v>
      </c>
      <c r="R58" s="6">
        <v>4</v>
      </c>
      <c r="S58" s="7">
        <v>11547</v>
      </c>
      <c r="T58" s="6">
        <v>17</v>
      </c>
      <c r="U58" s="7">
        <v>459238</v>
      </c>
      <c r="V58" s="6">
        <v>11</v>
      </c>
      <c r="W58" s="7">
        <v>58755</v>
      </c>
      <c r="Y58" s="7">
        <f t="shared" si="0"/>
        <v>2552741</v>
      </c>
      <c r="AA58" s="6">
        <v>57</v>
      </c>
      <c r="AB58" s="7">
        <v>900335.99</v>
      </c>
      <c r="AC58" s="6">
        <v>5</v>
      </c>
      <c r="AD58" s="7">
        <v>124246.88</v>
      </c>
      <c r="AE58" s="6">
        <v>146</v>
      </c>
      <c r="AF58" s="7">
        <v>588218.9</v>
      </c>
      <c r="AG58" s="6">
        <v>0</v>
      </c>
      <c r="AH58" s="7">
        <v>0</v>
      </c>
      <c r="AJ58" s="7">
        <f t="shared" si="1"/>
        <v>1612801.77</v>
      </c>
      <c r="AL58" s="6">
        <v>13</v>
      </c>
      <c r="AM58" s="7">
        <v>3148.3</v>
      </c>
      <c r="AN58" s="6">
        <v>215</v>
      </c>
      <c r="AO58" s="7">
        <v>422172.77</v>
      </c>
      <c r="AQ58" s="7">
        <f t="shared" si="2"/>
        <v>425321.07</v>
      </c>
      <c r="AS58" s="6">
        <v>0</v>
      </c>
      <c r="AT58" s="7">
        <v>0</v>
      </c>
      <c r="AU58" s="6">
        <v>0</v>
      </c>
      <c r="AV58" s="7">
        <v>0</v>
      </c>
      <c r="AW58" s="6">
        <v>0</v>
      </c>
      <c r="AX58" s="7">
        <v>0</v>
      </c>
      <c r="AZ58" s="6">
        <v>0</v>
      </c>
      <c r="BA58" s="7">
        <v>0</v>
      </c>
      <c r="BC58" s="7">
        <f t="shared" si="3"/>
        <v>0</v>
      </c>
      <c r="BE58" s="6">
        <v>1001</v>
      </c>
      <c r="BF58" s="7">
        <v>611560</v>
      </c>
      <c r="BH58" s="7">
        <f t="shared" si="4"/>
        <v>4590863.84</v>
      </c>
    </row>
    <row r="59" spans="1:60" ht="15">
      <c r="A59" s="1" t="s">
        <v>111</v>
      </c>
      <c r="B59" s="6">
        <v>2957</v>
      </c>
      <c r="C59">
        <v>2010</v>
      </c>
      <c r="D59" s="6">
        <v>27</v>
      </c>
      <c r="E59" s="7">
        <v>30964</v>
      </c>
      <c r="F59" s="6">
        <v>10</v>
      </c>
      <c r="G59" s="7">
        <v>2036</v>
      </c>
      <c r="H59" s="6">
        <v>6</v>
      </c>
      <c r="I59" s="7">
        <v>22429</v>
      </c>
      <c r="J59" s="6">
        <v>155</v>
      </c>
      <c r="K59" s="7">
        <v>204538</v>
      </c>
      <c r="L59" s="6">
        <v>118</v>
      </c>
      <c r="M59" s="7">
        <v>28051</v>
      </c>
      <c r="N59" s="6">
        <v>1</v>
      </c>
      <c r="O59" s="7">
        <v>1392</v>
      </c>
      <c r="P59" s="6">
        <v>12</v>
      </c>
      <c r="Q59" s="7">
        <v>57455</v>
      </c>
      <c r="R59" s="6">
        <v>10</v>
      </c>
      <c r="S59" s="7">
        <v>29981</v>
      </c>
      <c r="T59" s="6">
        <v>6</v>
      </c>
      <c r="U59" s="7">
        <v>179608</v>
      </c>
      <c r="V59" s="6">
        <v>5</v>
      </c>
      <c r="W59" s="7">
        <v>16259</v>
      </c>
      <c r="Y59" s="7">
        <f t="shared" si="0"/>
        <v>572713</v>
      </c>
      <c r="AA59" s="6">
        <v>10</v>
      </c>
      <c r="AB59" s="7">
        <v>123223.63</v>
      </c>
      <c r="AC59" s="6">
        <v>0</v>
      </c>
      <c r="AD59" s="7">
        <v>0</v>
      </c>
      <c r="AE59" s="6">
        <v>26</v>
      </c>
      <c r="AF59" s="7">
        <v>90942.67</v>
      </c>
      <c r="AG59" s="6">
        <v>0</v>
      </c>
      <c r="AH59" s="7">
        <v>0</v>
      </c>
      <c r="AJ59" s="7">
        <f t="shared" si="1"/>
        <v>214166.3</v>
      </c>
      <c r="AL59" s="6">
        <v>3</v>
      </c>
      <c r="AM59" s="7">
        <v>4293.25</v>
      </c>
      <c r="AN59" s="6">
        <v>40</v>
      </c>
      <c r="AO59" s="7">
        <v>64437.86</v>
      </c>
      <c r="AQ59" s="7">
        <f t="shared" si="2"/>
        <v>68731.11</v>
      </c>
      <c r="AS59" s="6">
        <v>0</v>
      </c>
      <c r="AT59" s="7">
        <v>0</v>
      </c>
      <c r="AU59" s="6">
        <v>0</v>
      </c>
      <c r="AV59" s="7">
        <v>0</v>
      </c>
      <c r="AW59" s="6">
        <v>0</v>
      </c>
      <c r="AX59" s="7">
        <v>0</v>
      </c>
      <c r="AZ59" s="6">
        <v>0</v>
      </c>
      <c r="BA59" s="7">
        <v>0</v>
      </c>
      <c r="BC59" s="7">
        <f t="shared" si="3"/>
        <v>0</v>
      </c>
      <c r="BE59" s="6">
        <v>200</v>
      </c>
      <c r="BF59" s="7">
        <v>115954</v>
      </c>
      <c r="BH59" s="7">
        <f t="shared" si="4"/>
        <v>855610.41</v>
      </c>
    </row>
    <row r="60" spans="1:60" ht="15">
      <c r="A60" s="1" t="s">
        <v>112</v>
      </c>
      <c r="B60" s="6">
        <v>35560</v>
      </c>
      <c r="C60">
        <v>2010</v>
      </c>
      <c r="D60" s="6">
        <v>347</v>
      </c>
      <c r="E60" s="7">
        <v>450493</v>
      </c>
      <c r="F60" s="6">
        <v>144</v>
      </c>
      <c r="G60" s="7">
        <v>133846</v>
      </c>
      <c r="H60" s="6">
        <v>261</v>
      </c>
      <c r="I60" s="7">
        <v>756450</v>
      </c>
      <c r="J60" s="6">
        <v>4070</v>
      </c>
      <c r="K60" s="7">
        <v>6121403</v>
      </c>
      <c r="L60" s="6">
        <v>2326</v>
      </c>
      <c r="M60" s="7">
        <v>471701</v>
      </c>
      <c r="N60" s="6">
        <v>48</v>
      </c>
      <c r="O60" s="7">
        <v>72023</v>
      </c>
      <c r="P60" s="6">
        <v>99</v>
      </c>
      <c r="Q60" s="7">
        <v>202517</v>
      </c>
      <c r="R60" s="6">
        <v>26</v>
      </c>
      <c r="S60" s="7">
        <v>105373</v>
      </c>
      <c r="T60" s="6">
        <v>72</v>
      </c>
      <c r="U60" s="7">
        <v>1932685</v>
      </c>
      <c r="V60" s="6">
        <v>85</v>
      </c>
      <c r="W60" s="7">
        <v>410352</v>
      </c>
      <c r="Y60" s="7">
        <f t="shared" si="0"/>
        <v>10656843</v>
      </c>
      <c r="AA60" s="6">
        <v>111</v>
      </c>
      <c r="AB60" s="7">
        <v>1436843.98</v>
      </c>
      <c r="AC60" s="6">
        <v>13</v>
      </c>
      <c r="AD60" s="7">
        <v>193842.37</v>
      </c>
      <c r="AE60" s="6">
        <v>37</v>
      </c>
      <c r="AF60" s="7">
        <v>5878791.86</v>
      </c>
      <c r="AG60" s="6">
        <v>0</v>
      </c>
      <c r="AH60" s="7">
        <v>0</v>
      </c>
      <c r="AJ60" s="7">
        <f t="shared" si="1"/>
        <v>7509478.210000001</v>
      </c>
      <c r="AL60" s="6">
        <v>89</v>
      </c>
      <c r="AM60" s="7">
        <v>120953.24</v>
      </c>
      <c r="AN60" s="6">
        <v>916</v>
      </c>
      <c r="AO60" s="7">
        <v>3322247.56</v>
      </c>
      <c r="AQ60" s="7">
        <f t="shared" si="2"/>
        <v>3443200.8000000003</v>
      </c>
      <c r="AS60" s="6">
        <v>17</v>
      </c>
      <c r="AT60" s="7">
        <v>1010997.6599</v>
      </c>
      <c r="AU60" s="6">
        <v>0</v>
      </c>
      <c r="AV60" s="7">
        <v>0</v>
      </c>
      <c r="AW60" s="6">
        <v>0</v>
      </c>
      <c r="AX60" s="7">
        <v>0</v>
      </c>
      <c r="AZ60" s="6">
        <v>0</v>
      </c>
      <c r="BA60" s="7">
        <v>0</v>
      </c>
      <c r="BC60" s="7">
        <f t="shared" si="3"/>
        <v>1010997.6599</v>
      </c>
      <c r="BE60" s="6">
        <v>3442</v>
      </c>
      <c r="BF60" s="7">
        <v>2479204</v>
      </c>
      <c r="BH60" s="7">
        <f t="shared" si="4"/>
        <v>22620519.6699</v>
      </c>
    </row>
    <row r="61" spans="1:60" ht="15">
      <c r="A61" s="1" t="s">
        <v>113</v>
      </c>
      <c r="B61" s="6">
        <v>13423</v>
      </c>
      <c r="C61">
        <v>2010</v>
      </c>
      <c r="D61" s="6">
        <v>63</v>
      </c>
      <c r="E61" s="7">
        <v>78810</v>
      </c>
      <c r="F61" s="6">
        <v>28</v>
      </c>
      <c r="G61" s="7">
        <v>6619</v>
      </c>
      <c r="H61" s="6">
        <v>42</v>
      </c>
      <c r="I61" s="7">
        <v>121290</v>
      </c>
      <c r="J61" s="6">
        <v>646</v>
      </c>
      <c r="K61" s="7">
        <v>863159</v>
      </c>
      <c r="L61" s="6">
        <v>555</v>
      </c>
      <c r="M61" s="7">
        <v>127663</v>
      </c>
      <c r="N61" s="6">
        <v>9</v>
      </c>
      <c r="O61" s="7">
        <v>13489</v>
      </c>
      <c r="P61" s="6">
        <v>20</v>
      </c>
      <c r="Q61" s="7">
        <v>34934</v>
      </c>
      <c r="R61" s="6">
        <v>11</v>
      </c>
      <c r="S61" s="7">
        <v>49078</v>
      </c>
      <c r="T61" s="6">
        <v>13</v>
      </c>
      <c r="U61" s="7">
        <v>331246</v>
      </c>
      <c r="V61" s="6">
        <v>45</v>
      </c>
      <c r="W61" s="7">
        <v>215431</v>
      </c>
      <c r="Y61" s="7">
        <f t="shared" si="0"/>
        <v>1841719</v>
      </c>
      <c r="AA61" s="6">
        <v>22</v>
      </c>
      <c r="AB61" s="7">
        <v>322473.8</v>
      </c>
      <c r="AC61" s="6">
        <v>1</v>
      </c>
      <c r="AD61" s="7">
        <v>25096.71</v>
      </c>
      <c r="AE61" s="6">
        <v>175</v>
      </c>
      <c r="AF61" s="7">
        <v>615657.37</v>
      </c>
      <c r="AG61" s="6">
        <v>0</v>
      </c>
      <c r="AH61" s="7">
        <v>0</v>
      </c>
      <c r="AJ61" s="7">
        <f t="shared" si="1"/>
        <v>963227.88</v>
      </c>
      <c r="AL61" s="6">
        <v>21</v>
      </c>
      <c r="AM61" s="7">
        <v>22179.57</v>
      </c>
      <c r="AN61" s="6">
        <v>274</v>
      </c>
      <c r="AO61" s="7">
        <v>1114454.08</v>
      </c>
      <c r="AQ61" s="7">
        <f t="shared" si="2"/>
        <v>1136633.6500000001</v>
      </c>
      <c r="AS61" s="6">
        <v>0</v>
      </c>
      <c r="AT61" s="7">
        <v>0</v>
      </c>
      <c r="AU61" s="6">
        <v>0</v>
      </c>
      <c r="AV61" s="7">
        <v>0</v>
      </c>
      <c r="AW61" s="6">
        <v>0</v>
      </c>
      <c r="AX61" s="7">
        <v>0</v>
      </c>
      <c r="AZ61" s="6">
        <v>57</v>
      </c>
      <c r="BA61" s="7">
        <v>1023014</v>
      </c>
      <c r="BC61" s="7">
        <f t="shared" si="3"/>
        <v>1023014</v>
      </c>
      <c r="BE61" s="6">
        <v>827</v>
      </c>
      <c r="BF61" s="7">
        <v>564716</v>
      </c>
      <c r="BH61" s="7">
        <f t="shared" si="4"/>
        <v>4964594.53</v>
      </c>
    </row>
    <row r="62" spans="1:60" ht="15">
      <c r="A62" s="1" t="s">
        <v>114</v>
      </c>
      <c r="B62" s="6">
        <v>10772</v>
      </c>
      <c r="C62">
        <v>2010</v>
      </c>
      <c r="D62" s="6">
        <v>79</v>
      </c>
      <c r="E62" s="7">
        <v>108321</v>
      </c>
      <c r="F62" s="6">
        <v>36</v>
      </c>
      <c r="G62" s="7">
        <v>16662</v>
      </c>
      <c r="H62" s="6">
        <v>27</v>
      </c>
      <c r="I62" s="7">
        <v>65445</v>
      </c>
      <c r="J62" s="6">
        <v>748</v>
      </c>
      <c r="K62" s="7">
        <v>975094</v>
      </c>
      <c r="L62" s="6">
        <v>519</v>
      </c>
      <c r="M62" s="7">
        <v>120053</v>
      </c>
      <c r="N62" s="6">
        <v>5</v>
      </c>
      <c r="O62" s="7">
        <v>8048</v>
      </c>
      <c r="P62" s="6">
        <v>58</v>
      </c>
      <c r="Q62" s="7">
        <v>103738</v>
      </c>
      <c r="R62" s="6">
        <v>17</v>
      </c>
      <c r="S62" s="7">
        <v>52169</v>
      </c>
      <c r="T62" s="6">
        <v>11</v>
      </c>
      <c r="U62" s="7">
        <v>295214</v>
      </c>
      <c r="V62" s="6">
        <v>17</v>
      </c>
      <c r="W62" s="7">
        <v>63735</v>
      </c>
      <c r="Y62" s="7">
        <f t="shared" si="0"/>
        <v>1808479</v>
      </c>
      <c r="AA62" s="6">
        <v>25</v>
      </c>
      <c r="AB62" s="7">
        <v>220582.14</v>
      </c>
      <c r="AC62" s="6">
        <v>2</v>
      </c>
      <c r="AD62" s="7">
        <v>14448.82</v>
      </c>
      <c r="AE62" s="6">
        <v>1</v>
      </c>
      <c r="AF62" s="7">
        <v>1474021.03</v>
      </c>
      <c r="AG62" s="6">
        <v>0</v>
      </c>
      <c r="AH62" s="7">
        <v>0</v>
      </c>
      <c r="AJ62" s="7">
        <f t="shared" si="1"/>
        <v>1709051.99</v>
      </c>
      <c r="AL62" s="6">
        <v>10</v>
      </c>
      <c r="AM62" s="7">
        <v>23622.9</v>
      </c>
      <c r="AN62" s="6">
        <v>196</v>
      </c>
      <c r="AO62" s="7">
        <v>840971.13</v>
      </c>
      <c r="AQ62" s="7">
        <f t="shared" si="2"/>
        <v>864594.03</v>
      </c>
      <c r="AS62" s="6">
        <v>0</v>
      </c>
      <c r="AT62" s="7">
        <v>0</v>
      </c>
      <c r="AU62" s="6">
        <v>0</v>
      </c>
      <c r="AV62" s="7">
        <v>0</v>
      </c>
      <c r="AW62" s="6">
        <v>0</v>
      </c>
      <c r="AX62" s="7">
        <v>0</v>
      </c>
      <c r="AZ62" s="6">
        <v>0</v>
      </c>
      <c r="BA62" s="7">
        <v>0</v>
      </c>
      <c r="BC62" s="7">
        <f t="shared" si="3"/>
        <v>0</v>
      </c>
      <c r="BE62" s="6">
        <v>764</v>
      </c>
      <c r="BF62" s="7">
        <v>572321</v>
      </c>
      <c r="BH62" s="7">
        <f t="shared" si="4"/>
        <v>4382125.0200000005</v>
      </c>
    </row>
    <row r="63" spans="1:60" ht="15">
      <c r="A63" s="1" t="s">
        <v>115</v>
      </c>
      <c r="B63" s="6">
        <v>29618</v>
      </c>
      <c r="C63">
        <v>2010</v>
      </c>
      <c r="D63" s="6">
        <v>181</v>
      </c>
      <c r="E63" s="7">
        <v>235137</v>
      </c>
      <c r="F63" s="6">
        <v>69</v>
      </c>
      <c r="G63" s="7">
        <v>22533</v>
      </c>
      <c r="H63" s="6">
        <v>117</v>
      </c>
      <c r="I63" s="7">
        <v>365414</v>
      </c>
      <c r="J63" s="6">
        <v>1696</v>
      </c>
      <c r="K63" s="7">
        <v>2364247</v>
      </c>
      <c r="L63" s="6">
        <v>795</v>
      </c>
      <c r="M63" s="7">
        <v>178152</v>
      </c>
      <c r="N63" s="6">
        <v>14</v>
      </c>
      <c r="O63" s="7">
        <v>21400</v>
      </c>
      <c r="P63" s="6">
        <v>52</v>
      </c>
      <c r="Q63" s="7">
        <v>21463</v>
      </c>
      <c r="R63" s="6">
        <v>31</v>
      </c>
      <c r="S63" s="7">
        <v>112806</v>
      </c>
      <c r="T63" s="6">
        <v>25</v>
      </c>
      <c r="U63" s="7">
        <v>692292</v>
      </c>
      <c r="V63" s="6">
        <v>33</v>
      </c>
      <c r="W63" s="7">
        <v>152113</v>
      </c>
      <c r="Y63" s="7">
        <f t="shared" si="0"/>
        <v>4165557</v>
      </c>
      <c r="AA63" s="6">
        <v>27</v>
      </c>
      <c r="AB63" s="7">
        <v>353857.77</v>
      </c>
      <c r="AC63" s="6">
        <v>1</v>
      </c>
      <c r="AD63" s="7">
        <v>2417.54</v>
      </c>
      <c r="AE63" s="6">
        <v>140</v>
      </c>
      <c r="AF63" s="7">
        <v>7981866.89</v>
      </c>
      <c r="AG63" s="6">
        <v>0</v>
      </c>
      <c r="AH63" s="7">
        <v>0</v>
      </c>
      <c r="AJ63" s="7">
        <f t="shared" si="1"/>
        <v>8338142.199999999</v>
      </c>
      <c r="AL63" s="6">
        <v>59</v>
      </c>
      <c r="AM63" s="7">
        <v>98109.25</v>
      </c>
      <c r="AN63" s="6">
        <v>538</v>
      </c>
      <c r="AO63" s="7">
        <v>1499843.63</v>
      </c>
      <c r="AQ63" s="7">
        <f t="shared" si="2"/>
        <v>1597952.88</v>
      </c>
      <c r="AS63" s="6">
        <v>19</v>
      </c>
      <c r="AT63" s="7">
        <v>1368746.22</v>
      </c>
      <c r="AU63" s="6">
        <v>0</v>
      </c>
      <c r="AV63" s="7">
        <v>0</v>
      </c>
      <c r="AW63" s="6">
        <v>0</v>
      </c>
      <c r="AX63" s="7">
        <v>0</v>
      </c>
      <c r="AZ63" s="6">
        <v>0</v>
      </c>
      <c r="BA63" s="7">
        <v>0</v>
      </c>
      <c r="BC63" s="7">
        <f t="shared" si="3"/>
        <v>1368746.22</v>
      </c>
      <c r="BE63" s="6">
        <v>2143</v>
      </c>
      <c r="BF63" s="7">
        <v>1508582</v>
      </c>
      <c r="BH63" s="7">
        <f t="shared" si="4"/>
        <v>15470398.299999999</v>
      </c>
    </row>
    <row r="64" spans="1:60" ht="15">
      <c r="A64" s="1" t="s">
        <v>116</v>
      </c>
      <c r="B64" s="6">
        <v>4647</v>
      </c>
      <c r="C64">
        <v>2010</v>
      </c>
      <c r="D64" s="6">
        <v>23</v>
      </c>
      <c r="E64" s="7">
        <v>29928</v>
      </c>
      <c r="F64" s="6">
        <v>6</v>
      </c>
      <c r="G64" s="7">
        <v>7747</v>
      </c>
      <c r="H64" s="6">
        <v>15</v>
      </c>
      <c r="I64" s="7">
        <v>44682</v>
      </c>
      <c r="J64" s="6">
        <v>252</v>
      </c>
      <c r="K64" s="7">
        <v>337079</v>
      </c>
      <c r="L64" s="6">
        <v>130</v>
      </c>
      <c r="M64" s="7">
        <v>26637</v>
      </c>
      <c r="N64" s="6">
        <v>1</v>
      </c>
      <c r="O64" s="7">
        <v>1012</v>
      </c>
      <c r="P64" s="6">
        <v>3</v>
      </c>
      <c r="Q64" s="7">
        <v>11463</v>
      </c>
      <c r="R64" s="6">
        <v>1</v>
      </c>
      <c r="S64" s="7">
        <v>4283</v>
      </c>
      <c r="T64" s="6">
        <v>7</v>
      </c>
      <c r="U64" s="7">
        <v>206289</v>
      </c>
      <c r="V64" s="6">
        <v>5</v>
      </c>
      <c r="W64" s="7">
        <v>23965</v>
      </c>
      <c r="Y64" s="7">
        <f t="shared" si="0"/>
        <v>693085</v>
      </c>
      <c r="AA64" s="6">
        <v>8</v>
      </c>
      <c r="AB64" s="7">
        <v>154445.4</v>
      </c>
      <c r="AC64" s="6">
        <v>0</v>
      </c>
      <c r="AD64" s="7">
        <v>0</v>
      </c>
      <c r="AE64" s="6">
        <v>47</v>
      </c>
      <c r="AF64" s="7">
        <v>37203.29</v>
      </c>
      <c r="AG64" s="6">
        <v>0</v>
      </c>
      <c r="AH64" s="7">
        <v>0</v>
      </c>
      <c r="AJ64" s="7">
        <f t="shared" si="1"/>
        <v>191648.69</v>
      </c>
      <c r="AL64" s="6">
        <v>0</v>
      </c>
      <c r="AM64" s="7">
        <v>0</v>
      </c>
      <c r="AN64" s="6">
        <v>34</v>
      </c>
      <c r="AO64" s="7">
        <v>62238.15</v>
      </c>
      <c r="AQ64" s="7">
        <f t="shared" si="2"/>
        <v>62238.15</v>
      </c>
      <c r="AS64" s="6">
        <v>0</v>
      </c>
      <c r="AT64" s="7">
        <v>0</v>
      </c>
      <c r="AU64" s="6">
        <v>0</v>
      </c>
      <c r="AV64" s="7">
        <v>0</v>
      </c>
      <c r="AW64" s="6">
        <v>0</v>
      </c>
      <c r="AX64" s="7">
        <v>0</v>
      </c>
      <c r="AZ64" s="6">
        <v>0</v>
      </c>
      <c r="BA64" s="7">
        <v>0</v>
      </c>
      <c r="BC64" s="7">
        <f t="shared" si="3"/>
        <v>0</v>
      </c>
      <c r="BE64" s="6">
        <v>274</v>
      </c>
      <c r="BF64" s="7">
        <v>158571</v>
      </c>
      <c r="BH64" s="7">
        <f t="shared" si="4"/>
        <v>946971.84</v>
      </c>
    </row>
    <row r="65" spans="1:60" ht="15">
      <c r="A65" s="1" t="s">
        <v>117</v>
      </c>
      <c r="B65" s="6">
        <v>28780</v>
      </c>
      <c r="C65">
        <v>2010</v>
      </c>
      <c r="D65" s="6">
        <v>366</v>
      </c>
      <c r="E65" s="7">
        <v>493515</v>
      </c>
      <c r="F65" s="6">
        <v>135</v>
      </c>
      <c r="G65" s="7">
        <v>186198</v>
      </c>
      <c r="H65" s="6">
        <v>241</v>
      </c>
      <c r="I65" s="7">
        <v>1045027</v>
      </c>
      <c r="J65" s="6">
        <v>2352</v>
      </c>
      <c r="K65" s="7">
        <v>3376724</v>
      </c>
      <c r="L65" s="6">
        <v>1017</v>
      </c>
      <c r="M65" s="7">
        <v>213277</v>
      </c>
      <c r="N65" s="6">
        <v>25</v>
      </c>
      <c r="O65" s="7">
        <v>38767</v>
      </c>
      <c r="P65" s="6">
        <v>87</v>
      </c>
      <c r="Q65" s="7">
        <v>236526</v>
      </c>
      <c r="R65" s="6">
        <v>13</v>
      </c>
      <c r="S65" s="7">
        <v>58001</v>
      </c>
      <c r="T65" s="6">
        <v>31</v>
      </c>
      <c r="U65" s="7">
        <v>848637</v>
      </c>
      <c r="V65" s="6">
        <v>61</v>
      </c>
      <c r="W65" s="7">
        <v>301595</v>
      </c>
      <c r="Y65" s="7">
        <f t="shared" si="0"/>
        <v>6798267</v>
      </c>
      <c r="AA65" s="6">
        <v>66</v>
      </c>
      <c r="AB65" s="7">
        <v>891466.34</v>
      </c>
      <c r="AC65" s="6">
        <v>7</v>
      </c>
      <c r="AD65" s="7">
        <v>209932.16</v>
      </c>
      <c r="AE65" s="6">
        <v>114</v>
      </c>
      <c r="AF65" s="7">
        <v>7093859.41</v>
      </c>
      <c r="AG65" s="6">
        <v>0</v>
      </c>
      <c r="AH65" s="7">
        <v>0</v>
      </c>
      <c r="AJ65" s="7">
        <f t="shared" si="1"/>
        <v>8195257.91</v>
      </c>
      <c r="AL65" s="6">
        <v>44</v>
      </c>
      <c r="AM65" s="7">
        <v>78187.45</v>
      </c>
      <c r="AN65" s="6">
        <v>570</v>
      </c>
      <c r="AO65" s="7">
        <v>1581464.07</v>
      </c>
      <c r="AQ65" s="7">
        <f t="shared" si="2"/>
        <v>1659651.52</v>
      </c>
      <c r="AS65" s="6">
        <v>0</v>
      </c>
      <c r="AT65" s="7">
        <v>0</v>
      </c>
      <c r="AU65" s="6">
        <v>0</v>
      </c>
      <c r="AV65" s="7">
        <v>0</v>
      </c>
      <c r="AW65" s="6">
        <v>171</v>
      </c>
      <c r="AX65" s="7">
        <v>29101747</v>
      </c>
      <c r="AZ65" s="6">
        <v>119</v>
      </c>
      <c r="BA65" s="7">
        <v>2574610</v>
      </c>
      <c r="BC65" s="7">
        <f t="shared" si="3"/>
        <v>31676357</v>
      </c>
      <c r="BE65" s="6">
        <v>2371</v>
      </c>
      <c r="BF65" s="7">
        <v>1808904</v>
      </c>
      <c r="BH65" s="7">
        <f t="shared" si="4"/>
        <v>48329533.43</v>
      </c>
    </row>
    <row r="66" spans="1:60" ht="15">
      <c r="A66" s="1" t="s">
        <v>118</v>
      </c>
      <c r="B66" s="6">
        <v>6778</v>
      </c>
      <c r="C66">
        <v>2010</v>
      </c>
      <c r="D66" s="6">
        <v>29</v>
      </c>
      <c r="E66" s="7">
        <v>24865</v>
      </c>
      <c r="F66" s="6">
        <v>11</v>
      </c>
      <c r="G66" s="7">
        <v>4383</v>
      </c>
      <c r="H66" s="6">
        <v>37</v>
      </c>
      <c r="I66" s="7">
        <v>100364</v>
      </c>
      <c r="J66" s="6">
        <v>263</v>
      </c>
      <c r="K66" s="7">
        <v>322848</v>
      </c>
      <c r="L66" s="6">
        <v>220</v>
      </c>
      <c r="M66" s="7">
        <v>60871</v>
      </c>
      <c r="N66" s="6">
        <v>4</v>
      </c>
      <c r="O66" s="7">
        <v>5298</v>
      </c>
      <c r="P66" s="6">
        <v>23</v>
      </c>
      <c r="Q66" s="7">
        <v>55539</v>
      </c>
      <c r="R66" s="6">
        <v>4</v>
      </c>
      <c r="S66" s="7">
        <v>12132</v>
      </c>
      <c r="T66" s="6">
        <v>15</v>
      </c>
      <c r="U66" s="7">
        <v>390621</v>
      </c>
      <c r="V66" s="6">
        <v>8</v>
      </c>
      <c r="W66" s="7">
        <v>37798</v>
      </c>
      <c r="Y66" s="7">
        <f t="shared" si="0"/>
        <v>1014719</v>
      </c>
      <c r="AA66" s="6">
        <v>8</v>
      </c>
      <c r="AB66" s="7">
        <v>57861.78</v>
      </c>
      <c r="AC66" s="6">
        <v>0</v>
      </c>
      <c r="AD66" s="7">
        <v>0</v>
      </c>
      <c r="AE66" s="6">
        <v>3</v>
      </c>
      <c r="AF66" s="7">
        <v>2456671.5299</v>
      </c>
      <c r="AG66" s="6">
        <v>1</v>
      </c>
      <c r="AH66" s="7">
        <v>15889.95</v>
      </c>
      <c r="AJ66" s="7">
        <f t="shared" si="1"/>
        <v>2530423.2599</v>
      </c>
      <c r="AL66" s="6">
        <v>5</v>
      </c>
      <c r="AM66" s="7">
        <v>4531</v>
      </c>
      <c r="AN66" s="6">
        <v>121</v>
      </c>
      <c r="AO66" s="7">
        <v>615181.36</v>
      </c>
      <c r="AQ66" s="7">
        <f t="shared" si="2"/>
        <v>619712.36</v>
      </c>
      <c r="AS66" s="6">
        <v>0</v>
      </c>
      <c r="AT66" s="7">
        <v>0</v>
      </c>
      <c r="AU66" s="6">
        <v>0</v>
      </c>
      <c r="AV66" s="7">
        <v>0</v>
      </c>
      <c r="AW66" s="6">
        <v>0</v>
      </c>
      <c r="AX66" s="7">
        <v>0</v>
      </c>
      <c r="AZ66" s="6">
        <v>0</v>
      </c>
      <c r="BA66" s="7">
        <v>0</v>
      </c>
      <c r="BC66" s="7">
        <f t="shared" si="3"/>
        <v>0</v>
      </c>
      <c r="BE66" s="6">
        <v>439</v>
      </c>
      <c r="BF66" s="7">
        <v>397562</v>
      </c>
      <c r="BH66" s="7">
        <f t="shared" si="4"/>
        <v>4164854.6199</v>
      </c>
    </row>
    <row r="67" spans="1:60" ht="15">
      <c r="A67" s="1" t="s">
        <v>119</v>
      </c>
      <c r="B67" s="6">
        <v>35520</v>
      </c>
      <c r="C67">
        <v>2010</v>
      </c>
      <c r="D67" s="6">
        <v>718</v>
      </c>
      <c r="E67" s="7">
        <v>952429</v>
      </c>
      <c r="F67" s="6">
        <v>331</v>
      </c>
      <c r="G67" s="7">
        <v>276169</v>
      </c>
      <c r="H67" s="6">
        <v>254</v>
      </c>
      <c r="I67" s="7">
        <v>749970</v>
      </c>
      <c r="J67" s="6">
        <v>4978</v>
      </c>
      <c r="K67" s="7">
        <v>6928050</v>
      </c>
      <c r="L67" s="6">
        <v>3103</v>
      </c>
      <c r="M67" s="7">
        <v>670783</v>
      </c>
      <c r="N67" s="6">
        <v>48</v>
      </c>
      <c r="O67" s="7">
        <v>75735</v>
      </c>
      <c r="P67" s="6">
        <v>152</v>
      </c>
      <c r="Q67" s="7">
        <v>284258</v>
      </c>
      <c r="R67" s="6">
        <v>36</v>
      </c>
      <c r="S67" s="7">
        <v>148676</v>
      </c>
      <c r="T67" s="6">
        <v>65</v>
      </c>
      <c r="U67" s="7">
        <v>1788834</v>
      </c>
      <c r="V67" s="6">
        <v>112</v>
      </c>
      <c r="W67" s="7">
        <v>575266</v>
      </c>
      <c r="Y67" s="7">
        <f t="shared" si="0"/>
        <v>12450170</v>
      </c>
      <c r="AA67" s="6">
        <v>392</v>
      </c>
      <c r="AB67" s="7">
        <v>6569012.28</v>
      </c>
      <c r="AC67" s="6">
        <v>6</v>
      </c>
      <c r="AD67" s="7">
        <v>90497.84</v>
      </c>
      <c r="AE67" s="6">
        <v>1</v>
      </c>
      <c r="AF67" s="7">
        <v>3478016.28</v>
      </c>
      <c r="AG67" s="6">
        <v>1</v>
      </c>
      <c r="AH67" s="7">
        <v>0</v>
      </c>
      <c r="AJ67" s="7">
        <f t="shared" si="1"/>
        <v>10137526.4</v>
      </c>
      <c r="AL67" s="6">
        <v>145</v>
      </c>
      <c r="AM67" s="7">
        <v>156088.09</v>
      </c>
      <c r="AN67" s="6">
        <v>1353</v>
      </c>
      <c r="AO67" s="7">
        <v>8986559.89</v>
      </c>
      <c r="AQ67" s="7">
        <f t="shared" si="2"/>
        <v>9142647.98</v>
      </c>
      <c r="AS67" s="6">
        <v>0</v>
      </c>
      <c r="AT67" s="7">
        <v>0</v>
      </c>
      <c r="AU67" s="6">
        <v>0</v>
      </c>
      <c r="AV67" s="7">
        <v>0</v>
      </c>
      <c r="AW67" s="6">
        <v>0</v>
      </c>
      <c r="AX67" s="7">
        <v>0</v>
      </c>
      <c r="AZ67" s="6">
        <v>0</v>
      </c>
      <c r="BA67" s="7">
        <v>0</v>
      </c>
      <c r="BC67" s="7">
        <f t="shared" si="3"/>
        <v>0</v>
      </c>
      <c r="BE67" s="6">
        <v>5302</v>
      </c>
      <c r="BF67" s="7">
        <v>3785496</v>
      </c>
      <c r="BH67" s="7">
        <f t="shared" si="4"/>
        <v>31730344.38</v>
      </c>
    </row>
    <row r="68" spans="1:60" ht="15">
      <c r="A68" s="1" t="s">
        <v>120</v>
      </c>
      <c r="B68" s="6">
        <v>6112</v>
      </c>
      <c r="C68">
        <v>2010</v>
      </c>
      <c r="D68" s="6">
        <v>26</v>
      </c>
      <c r="E68" s="7">
        <v>31730</v>
      </c>
      <c r="F68" s="6">
        <v>9</v>
      </c>
      <c r="G68" s="7">
        <v>3890</v>
      </c>
      <c r="H68" s="6">
        <v>16</v>
      </c>
      <c r="I68" s="7">
        <v>46668</v>
      </c>
      <c r="J68" s="6">
        <v>370</v>
      </c>
      <c r="K68" s="7">
        <v>526360</v>
      </c>
      <c r="L68" s="6">
        <v>225</v>
      </c>
      <c r="M68" s="7">
        <v>51580</v>
      </c>
      <c r="N68" s="6">
        <v>7</v>
      </c>
      <c r="O68" s="7">
        <v>10851</v>
      </c>
      <c r="P68" s="6">
        <v>9</v>
      </c>
      <c r="Q68" s="7">
        <v>13691</v>
      </c>
      <c r="R68" s="6">
        <v>5</v>
      </c>
      <c r="S68" s="7">
        <v>14437</v>
      </c>
      <c r="T68" s="6">
        <v>13</v>
      </c>
      <c r="U68" s="7">
        <v>329058</v>
      </c>
      <c r="V68" s="6">
        <v>15</v>
      </c>
      <c r="W68" s="7">
        <v>82856</v>
      </c>
      <c r="Y68" s="7">
        <f t="shared" si="0"/>
        <v>1111121</v>
      </c>
      <c r="AA68" s="6">
        <v>14</v>
      </c>
      <c r="AB68" s="7">
        <v>149974.85</v>
      </c>
      <c r="AC68" s="6">
        <v>0</v>
      </c>
      <c r="AD68" s="7">
        <v>0</v>
      </c>
      <c r="AE68" s="6">
        <v>38</v>
      </c>
      <c r="AF68" s="7">
        <v>37130.04</v>
      </c>
      <c r="AG68" s="6">
        <v>1</v>
      </c>
      <c r="AH68" s="7">
        <v>1461.25</v>
      </c>
      <c r="AJ68" s="7">
        <f t="shared" si="1"/>
        <v>188566.14</v>
      </c>
      <c r="AL68" s="6">
        <v>6</v>
      </c>
      <c r="AM68" s="7">
        <v>16704.9</v>
      </c>
      <c r="AN68" s="6">
        <v>122</v>
      </c>
      <c r="AO68" s="7">
        <v>444250.26</v>
      </c>
      <c r="AQ68" s="7">
        <f t="shared" si="2"/>
        <v>460955.16000000003</v>
      </c>
      <c r="AS68" s="6">
        <v>0</v>
      </c>
      <c r="AT68" s="7">
        <v>0</v>
      </c>
      <c r="AU68" s="6">
        <v>0</v>
      </c>
      <c r="AV68" s="7">
        <v>0</v>
      </c>
      <c r="AW68" s="6">
        <v>0</v>
      </c>
      <c r="AX68" s="7">
        <v>0</v>
      </c>
      <c r="AZ68" s="6">
        <v>0</v>
      </c>
      <c r="BA68" s="7">
        <v>0</v>
      </c>
      <c r="BC68" s="7">
        <f t="shared" si="3"/>
        <v>0</v>
      </c>
      <c r="BE68" s="6">
        <v>390</v>
      </c>
      <c r="BF68" s="7">
        <v>396558</v>
      </c>
      <c r="BH68" s="7">
        <f t="shared" si="4"/>
        <v>1760642.3000000003</v>
      </c>
    </row>
    <row r="69" spans="1:60" ht="15">
      <c r="A69" s="1" t="s">
        <v>121</v>
      </c>
      <c r="B69" s="6">
        <v>3385</v>
      </c>
      <c r="C69">
        <v>2010</v>
      </c>
      <c r="D69" s="6">
        <v>20</v>
      </c>
      <c r="E69" s="7">
        <v>28373</v>
      </c>
      <c r="F69" s="6">
        <v>4</v>
      </c>
      <c r="G69" s="7">
        <v>1713</v>
      </c>
      <c r="H69" s="6">
        <v>18</v>
      </c>
      <c r="I69" s="7">
        <v>57077</v>
      </c>
      <c r="J69" s="6">
        <v>234</v>
      </c>
      <c r="K69" s="7">
        <v>319759</v>
      </c>
      <c r="L69" s="6">
        <v>92</v>
      </c>
      <c r="M69" s="7">
        <v>21195</v>
      </c>
      <c r="N69" s="6">
        <v>2</v>
      </c>
      <c r="O69" s="7">
        <v>3364</v>
      </c>
      <c r="P69" s="6">
        <v>1</v>
      </c>
      <c r="Q69" s="7">
        <v>249</v>
      </c>
      <c r="R69" s="6">
        <v>3</v>
      </c>
      <c r="S69" s="7">
        <v>14518</v>
      </c>
      <c r="T69" s="6">
        <v>5</v>
      </c>
      <c r="U69" s="7">
        <v>130973</v>
      </c>
      <c r="V69" s="6">
        <v>1</v>
      </c>
      <c r="W69" s="7">
        <v>2406</v>
      </c>
      <c r="Y69" s="7">
        <f t="shared" si="0"/>
        <v>579627</v>
      </c>
      <c r="AA69" s="6">
        <v>9</v>
      </c>
      <c r="AB69" s="7">
        <v>80325.69</v>
      </c>
      <c r="AC69" s="6">
        <v>0</v>
      </c>
      <c r="AD69" s="7">
        <v>0</v>
      </c>
      <c r="AE69" s="6">
        <v>67</v>
      </c>
      <c r="AF69" s="7">
        <v>7956</v>
      </c>
      <c r="AG69" s="6">
        <v>0</v>
      </c>
      <c r="AH69" s="7">
        <v>0</v>
      </c>
      <c r="AJ69" s="7">
        <f t="shared" si="1"/>
        <v>88281.69</v>
      </c>
      <c r="AL69" s="6">
        <v>6</v>
      </c>
      <c r="AM69" s="7">
        <v>20130.35</v>
      </c>
      <c r="AN69" s="6">
        <v>31</v>
      </c>
      <c r="AO69" s="7">
        <v>44162.65</v>
      </c>
      <c r="AQ69" s="7">
        <f t="shared" si="2"/>
        <v>64293</v>
      </c>
      <c r="AS69" s="6">
        <v>0</v>
      </c>
      <c r="AT69" s="7">
        <v>0</v>
      </c>
      <c r="AU69" s="6">
        <v>0</v>
      </c>
      <c r="AV69" s="7">
        <v>0</v>
      </c>
      <c r="AW69" s="6">
        <v>0</v>
      </c>
      <c r="AX69" s="7">
        <v>0</v>
      </c>
      <c r="AZ69" s="6">
        <v>0</v>
      </c>
      <c r="BA69" s="7">
        <v>0</v>
      </c>
      <c r="BC69" s="7">
        <f t="shared" si="3"/>
        <v>0</v>
      </c>
      <c r="BE69" s="6">
        <v>188</v>
      </c>
      <c r="BF69" s="7">
        <v>144994</v>
      </c>
      <c r="BH69" s="7">
        <f t="shared" si="4"/>
        <v>732201.69</v>
      </c>
    </row>
    <row r="70" spans="1:60" ht="15">
      <c r="A70" s="1" t="s">
        <v>122</v>
      </c>
      <c r="B70" s="6">
        <v>10516</v>
      </c>
      <c r="C70">
        <v>2010</v>
      </c>
      <c r="D70" s="6">
        <v>33</v>
      </c>
      <c r="E70" s="7">
        <v>47050</v>
      </c>
      <c r="F70" s="6">
        <v>17</v>
      </c>
      <c r="G70" s="7">
        <v>6462</v>
      </c>
      <c r="H70" s="6">
        <v>10</v>
      </c>
      <c r="I70" s="7">
        <v>31699</v>
      </c>
      <c r="J70" s="6">
        <v>376</v>
      </c>
      <c r="K70" s="7">
        <v>486652</v>
      </c>
      <c r="L70" s="6">
        <v>368</v>
      </c>
      <c r="M70" s="7">
        <v>83245</v>
      </c>
      <c r="N70" s="6">
        <v>4</v>
      </c>
      <c r="O70" s="7">
        <v>6067</v>
      </c>
      <c r="P70" s="6">
        <v>23</v>
      </c>
      <c r="Q70" s="7">
        <v>51502</v>
      </c>
      <c r="R70" s="6">
        <v>10</v>
      </c>
      <c r="S70" s="7">
        <v>43712</v>
      </c>
      <c r="T70" s="6">
        <v>13</v>
      </c>
      <c r="U70" s="7">
        <v>337493</v>
      </c>
      <c r="V70" s="6">
        <v>10</v>
      </c>
      <c r="W70" s="7">
        <v>23715</v>
      </c>
      <c r="Y70" s="7">
        <f aca="true" t="shared" si="5" ref="Y70:Y110">SUM(E70,G70,I70,K70,M70,O70,Q70,S70,U70,W70)</f>
        <v>1117597</v>
      </c>
      <c r="AA70" s="6">
        <v>21</v>
      </c>
      <c r="AB70" s="7">
        <v>241779.91</v>
      </c>
      <c r="AC70" s="6">
        <v>4</v>
      </c>
      <c r="AD70" s="7">
        <v>54708.48</v>
      </c>
      <c r="AE70" s="6">
        <v>1</v>
      </c>
      <c r="AF70" s="7">
        <v>1122653.79</v>
      </c>
      <c r="AG70" s="6">
        <v>0</v>
      </c>
      <c r="AH70" s="7">
        <v>0</v>
      </c>
      <c r="AJ70" s="7">
        <f aca="true" t="shared" si="6" ref="AJ70:AJ110">SUM(AB70,AD70,AF70,AH70)</f>
        <v>1419142.1800000002</v>
      </c>
      <c r="AL70" s="6">
        <v>7</v>
      </c>
      <c r="AM70" s="7">
        <v>19276.75</v>
      </c>
      <c r="AN70" s="6">
        <v>147</v>
      </c>
      <c r="AO70" s="7">
        <v>321469.35</v>
      </c>
      <c r="AQ70" s="7">
        <f aca="true" t="shared" si="7" ref="AQ70:AQ110">SUM(AM70,AO70)</f>
        <v>340746.1</v>
      </c>
      <c r="AS70" s="6">
        <v>12</v>
      </c>
      <c r="AT70" s="7">
        <v>637698.63</v>
      </c>
      <c r="AU70" s="6">
        <v>0</v>
      </c>
      <c r="AV70" s="7">
        <v>0</v>
      </c>
      <c r="AW70" s="6">
        <v>0</v>
      </c>
      <c r="AX70" s="7">
        <v>0</v>
      </c>
      <c r="AZ70" s="6">
        <v>0</v>
      </c>
      <c r="BA70" s="7">
        <v>0</v>
      </c>
      <c r="BC70" s="7">
        <f aca="true" t="shared" si="8" ref="BC70:BC110">SUM(AT70,AV70,AX70,BA70)</f>
        <v>637698.63</v>
      </c>
      <c r="BE70" s="6">
        <v>527</v>
      </c>
      <c r="BF70" s="7">
        <v>467552</v>
      </c>
      <c r="BH70" s="7">
        <f aca="true" t="shared" si="9" ref="BH70:BH110">SUM(SUM(E70,G70,I70,K70,M70,O70,Q70,S70,U70,W70),SUM(AB70,AD70,AF70,AH70),SUM(AM70,AO70),SUM(AT70,AV70,AX70,BA70))</f>
        <v>3515183.91</v>
      </c>
    </row>
    <row r="71" spans="1:60" ht="15">
      <c r="A71" s="1" t="s">
        <v>123</v>
      </c>
      <c r="B71" s="6">
        <v>16759</v>
      </c>
      <c r="C71">
        <v>2010</v>
      </c>
      <c r="D71" s="6">
        <v>359</v>
      </c>
      <c r="E71" s="7">
        <v>478174</v>
      </c>
      <c r="F71" s="6">
        <v>155</v>
      </c>
      <c r="G71" s="7">
        <v>138933</v>
      </c>
      <c r="H71" s="6">
        <v>184</v>
      </c>
      <c r="I71" s="7">
        <v>554404</v>
      </c>
      <c r="J71" s="6">
        <v>2186</v>
      </c>
      <c r="K71" s="7">
        <v>3033037</v>
      </c>
      <c r="L71" s="6">
        <v>1271</v>
      </c>
      <c r="M71" s="7">
        <v>305634</v>
      </c>
      <c r="N71" s="6">
        <v>22</v>
      </c>
      <c r="O71" s="7">
        <v>35473</v>
      </c>
      <c r="P71" s="6">
        <v>86</v>
      </c>
      <c r="Q71" s="7">
        <v>160726</v>
      </c>
      <c r="R71" s="6">
        <v>29</v>
      </c>
      <c r="S71" s="7">
        <v>111147</v>
      </c>
      <c r="T71" s="6">
        <v>33</v>
      </c>
      <c r="U71" s="7">
        <v>877215</v>
      </c>
      <c r="V71" s="6">
        <v>25</v>
      </c>
      <c r="W71" s="7">
        <v>85078</v>
      </c>
      <c r="Y71" s="7">
        <f t="shared" si="5"/>
        <v>5779821</v>
      </c>
      <c r="AA71" s="6">
        <v>157</v>
      </c>
      <c r="AB71" s="7">
        <v>2770717.71</v>
      </c>
      <c r="AC71" s="6">
        <v>6</v>
      </c>
      <c r="AD71" s="7">
        <v>271809.17</v>
      </c>
      <c r="AE71" s="6">
        <v>61</v>
      </c>
      <c r="AF71" s="7">
        <v>2939098.02</v>
      </c>
      <c r="AG71" s="6">
        <v>0</v>
      </c>
      <c r="AH71" s="7">
        <v>0</v>
      </c>
      <c r="AJ71" s="7">
        <f t="shared" si="6"/>
        <v>5981624.9</v>
      </c>
      <c r="AL71" s="6">
        <v>70</v>
      </c>
      <c r="AM71" s="7">
        <v>102032.05</v>
      </c>
      <c r="AN71" s="6">
        <v>594</v>
      </c>
      <c r="AO71" s="7">
        <v>1326103.37</v>
      </c>
      <c r="AQ71" s="7">
        <f t="shared" si="7"/>
        <v>1428135.4200000002</v>
      </c>
      <c r="AS71" s="6">
        <v>0</v>
      </c>
      <c r="AT71" s="7">
        <v>0</v>
      </c>
      <c r="AU71" s="6">
        <v>0</v>
      </c>
      <c r="AV71" s="7">
        <v>0</v>
      </c>
      <c r="AW71" s="6">
        <v>0</v>
      </c>
      <c r="AX71" s="7">
        <v>0</v>
      </c>
      <c r="AZ71" s="6">
        <v>51</v>
      </c>
      <c r="BA71" s="7">
        <v>832139</v>
      </c>
      <c r="BC71" s="7">
        <f t="shared" si="8"/>
        <v>832139</v>
      </c>
      <c r="BE71" s="6">
        <v>2325</v>
      </c>
      <c r="BF71" s="7">
        <v>1303918</v>
      </c>
      <c r="BH71" s="7">
        <f t="shared" si="9"/>
        <v>14021720.32</v>
      </c>
    </row>
    <row r="72" spans="1:60" ht="15">
      <c r="A72" s="1" t="s">
        <v>124</v>
      </c>
      <c r="B72" s="6">
        <v>3340</v>
      </c>
      <c r="C72">
        <v>2010</v>
      </c>
      <c r="D72" s="6">
        <v>16</v>
      </c>
      <c r="E72" s="7">
        <v>21479</v>
      </c>
      <c r="F72" s="6">
        <v>5</v>
      </c>
      <c r="G72" s="7">
        <v>6517</v>
      </c>
      <c r="H72" s="6">
        <v>9</v>
      </c>
      <c r="I72" s="7">
        <v>30652</v>
      </c>
      <c r="J72" s="6">
        <v>164</v>
      </c>
      <c r="K72" s="7">
        <v>229589</v>
      </c>
      <c r="L72" s="6">
        <v>107</v>
      </c>
      <c r="M72" s="7">
        <v>17819</v>
      </c>
      <c r="N72" s="6">
        <v>1</v>
      </c>
      <c r="O72" s="7">
        <v>2161</v>
      </c>
      <c r="P72" s="6">
        <v>3</v>
      </c>
      <c r="Q72" s="7">
        <v>9790</v>
      </c>
      <c r="R72" s="6">
        <v>3</v>
      </c>
      <c r="S72" s="7">
        <v>9994</v>
      </c>
      <c r="T72" s="6">
        <v>2</v>
      </c>
      <c r="U72" s="7">
        <v>58293</v>
      </c>
      <c r="V72" s="6">
        <v>4</v>
      </c>
      <c r="W72" s="7">
        <v>18692</v>
      </c>
      <c r="Y72" s="7">
        <f t="shared" si="5"/>
        <v>404986</v>
      </c>
      <c r="AA72" s="6">
        <v>2</v>
      </c>
      <c r="AB72" s="7">
        <v>22512.12</v>
      </c>
      <c r="AC72" s="6">
        <v>0</v>
      </c>
      <c r="AD72" s="7">
        <v>0</v>
      </c>
      <c r="AE72" s="6">
        <v>7</v>
      </c>
      <c r="AF72" s="7">
        <v>0</v>
      </c>
      <c r="AG72" s="6">
        <v>0</v>
      </c>
      <c r="AH72" s="7">
        <v>0</v>
      </c>
      <c r="AJ72" s="7">
        <f t="shared" si="6"/>
        <v>22512.12</v>
      </c>
      <c r="AL72" s="6">
        <v>2</v>
      </c>
      <c r="AM72" s="7">
        <v>728.65</v>
      </c>
      <c r="AN72" s="6">
        <v>20</v>
      </c>
      <c r="AO72" s="7">
        <v>39181.66</v>
      </c>
      <c r="AQ72" s="7">
        <f t="shared" si="7"/>
        <v>39910.310000000005</v>
      </c>
      <c r="AS72" s="6">
        <v>0</v>
      </c>
      <c r="AT72" s="7">
        <v>0</v>
      </c>
      <c r="AU72" s="6">
        <v>0</v>
      </c>
      <c r="AV72" s="7">
        <v>0</v>
      </c>
      <c r="AW72" s="6">
        <v>0</v>
      </c>
      <c r="AX72" s="7">
        <v>0</v>
      </c>
      <c r="AZ72" s="6">
        <v>0</v>
      </c>
      <c r="BA72" s="7">
        <v>0</v>
      </c>
      <c r="BC72" s="7">
        <f t="shared" si="8"/>
        <v>0</v>
      </c>
      <c r="BE72" s="6">
        <v>205</v>
      </c>
      <c r="BF72" s="7">
        <v>89380</v>
      </c>
      <c r="BH72" s="7">
        <f t="shared" si="9"/>
        <v>467408.43</v>
      </c>
    </row>
    <row r="73" spans="1:60" ht="15">
      <c r="A73" s="1" t="s">
        <v>125</v>
      </c>
      <c r="B73" s="6">
        <v>5841</v>
      </c>
      <c r="C73">
        <v>2010</v>
      </c>
      <c r="D73" s="6">
        <v>45</v>
      </c>
      <c r="E73" s="7">
        <v>54467</v>
      </c>
      <c r="F73" s="6">
        <v>20</v>
      </c>
      <c r="G73" s="7">
        <v>7078</v>
      </c>
      <c r="H73" s="6">
        <v>27</v>
      </c>
      <c r="I73" s="7">
        <v>63734</v>
      </c>
      <c r="J73" s="6">
        <v>317</v>
      </c>
      <c r="K73" s="7">
        <v>404362</v>
      </c>
      <c r="L73" s="6">
        <v>211</v>
      </c>
      <c r="M73" s="7">
        <v>53342</v>
      </c>
      <c r="N73" s="6">
        <v>5</v>
      </c>
      <c r="O73" s="7">
        <v>7843</v>
      </c>
      <c r="P73" s="6">
        <v>20</v>
      </c>
      <c r="Q73" s="7">
        <v>58338</v>
      </c>
      <c r="R73" s="6">
        <v>5</v>
      </c>
      <c r="S73" s="7">
        <v>21898</v>
      </c>
      <c r="T73" s="6">
        <v>7</v>
      </c>
      <c r="U73" s="7">
        <v>191834</v>
      </c>
      <c r="V73" s="6">
        <v>5</v>
      </c>
      <c r="W73" s="7">
        <v>19164</v>
      </c>
      <c r="Y73" s="7">
        <f t="shared" si="5"/>
        <v>882060</v>
      </c>
      <c r="AA73" s="6">
        <v>7</v>
      </c>
      <c r="AB73" s="7">
        <v>97297.73</v>
      </c>
      <c r="AC73" s="6">
        <v>2</v>
      </c>
      <c r="AD73" s="7">
        <v>22151.21</v>
      </c>
      <c r="AE73" s="6">
        <v>12</v>
      </c>
      <c r="AF73" s="7">
        <v>1065.42</v>
      </c>
      <c r="AG73" s="6">
        <v>0</v>
      </c>
      <c r="AH73" s="7">
        <v>0</v>
      </c>
      <c r="AJ73" s="7">
        <f t="shared" si="6"/>
        <v>120514.36</v>
      </c>
      <c r="AL73" s="6">
        <v>6</v>
      </c>
      <c r="AM73" s="7">
        <v>5414.5</v>
      </c>
      <c r="AN73" s="6">
        <v>89</v>
      </c>
      <c r="AO73" s="7">
        <v>108244.01</v>
      </c>
      <c r="AQ73" s="7">
        <f t="shared" si="7"/>
        <v>113658.51</v>
      </c>
      <c r="AS73" s="6">
        <v>12</v>
      </c>
      <c r="AT73" s="7">
        <v>978583.14</v>
      </c>
      <c r="AU73" s="6">
        <v>0</v>
      </c>
      <c r="AV73" s="7">
        <v>0</v>
      </c>
      <c r="AW73" s="6">
        <v>0</v>
      </c>
      <c r="AX73" s="7">
        <v>0</v>
      </c>
      <c r="AZ73" s="6">
        <v>0</v>
      </c>
      <c r="BA73" s="7">
        <v>0</v>
      </c>
      <c r="BC73" s="7">
        <f t="shared" si="8"/>
        <v>978583.14</v>
      </c>
      <c r="BE73" s="6">
        <v>482</v>
      </c>
      <c r="BF73" s="7">
        <v>371632</v>
      </c>
      <c r="BH73" s="7">
        <f t="shared" si="9"/>
        <v>2094816.0099999998</v>
      </c>
    </row>
    <row r="74" spans="1:60" ht="15">
      <c r="A74" s="1" t="s">
        <v>126</v>
      </c>
      <c r="B74" s="6">
        <v>16903</v>
      </c>
      <c r="C74">
        <v>2010</v>
      </c>
      <c r="D74" s="6">
        <v>128</v>
      </c>
      <c r="E74" s="7">
        <v>174551</v>
      </c>
      <c r="F74" s="6">
        <v>58</v>
      </c>
      <c r="G74" s="7">
        <v>20197</v>
      </c>
      <c r="H74" s="6">
        <v>57</v>
      </c>
      <c r="I74" s="7">
        <v>168509</v>
      </c>
      <c r="J74" s="6">
        <v>1508</v>
      </c>
      <c r="K74" s="7">
        <v>2088629</v>
      </c>
      <c r="L74" s="6">
        <v>1056</v>
      </c>
      <c r="M74" s="7">
        <v>206697</v>
      </c>
      <c r="N74" s="6">
        <v>20</v>
      </c>
      <c r="O74" s="7">
        <v>32352</v>
      </c>
      <c r="P74" s="6">
        <v>45</v>
      </c>
      <c r="Q74" s="7">
        <v>102029</v>
      </c>
      <c r="R74" s="6">
        <v>13</v>
      </c>
      <c r="S74" s="7">
        <v>44894</v>
      </c>
      <c r="T74" s="6">
        <v>15</v>
      </c>
      <c r="U74" s="7">
        <v>399152</v>
      </c>
      <c r="V74" s="6">
        <v>40</v>
      </c>
      <c r="W74" s="7">
        <v>205429</v>
      </c>
      <c r="Y74" s="7">
        <f t="shared" si="5"/>
        <v>3442439</v>
      </c>
      <c r="AA74" s="6">
        <v>51</v>
      </c>
      <c r="AB74" s="7">
        <v>552044.65</v>
      </c>
      <c r="AC74" s="6">
        <v>2</v>
      </c>
      <c r="AD74" s="7">
        <v>36623.9</v>
      </c>
      <c r="AE74" s="6">
        <v>14</v>
      </c>
      <c r="AF74" s="7">
        <v>2177597.24</v>
      </c>
      <c r="AG74" s="6">
        <v>0</v>
      </c>
      <c r="AH74" s="7">
        <v>0</v>
      </c>
      <c r="AJ74" s="7">
        <f t="shared" si="6"/>
        <v>2766265.79</v>
      </c>
      <c r="AL74" s="6">
        <v>11</v>
      </c>
      <c r="AM74" s="7">
        <v>23183.01</v>
      </c>
      <c r="AN74" s="6">
        <v>462</v>
      </c>
      <c r="AO74" s="7">
        <v>1299193.97</v>
      </c>
      <c r="AQ74" s="7">
        <f t="shared" si="7"/>
        <v>1322376.98</v>
      </c>
      <c r="AS74" s="6">
        <v>0</v>
      </c>
      <c r="AT74" s="7">
        <v>0</v>
      </c>
      <c r="AU74" s="6">
        <v>0</v>
      </c>
      <c r="AV74" s="7">
        <v>0</v>
      </c>
      <c r="AW74" s="6">
        <v>0</v>
      </c>
      <c r="AX74" s="7">
        <v>0</v>
      </c>
      <c r="AZ74" s="6">
        <v>0</v>
      </c>
      <c r="BA74" s="7">
        <v>0</v>
      </c>
      <c r="BC74" s="7">
        <f t="shared" si="8"/>
        <v>0</v>
      </c>
      <c r="BE74" s="6">
        <v>1659</v>
      </c>
      <c r="BF74" s="7">
        <v>1175774</v>
      </c>
      <c r="BH74" s="7">
        <f t="shared" si="9"/>
        <v>7531081.77</v>
      </c>
    </row>
    <row r="75" spans="1:60" ht="15">
      <c r="A75" s="1" t="s">
        <v>127</v>
      </c>
      <c r="B75" s="6">
        <v>4345</v>
      </c>
      <c r="C75">
        <v>2010</v>
      </c>
      <c r="D75" s="6">
        <v>39</v>
      </c>
      <c r="E75" s="7">
        <v>43004</v>
      </c>
      <c r="F75" s="6">
        <v>17</v>
      </c>
      <c r="G75" s="7">
        <v>7628</v>
      </c>
      <c r="H75" s="6">
        <v>22</v>
      </c>
      <c r="I75" s="7">
        <v>46019</v>
      </c>
      <c r="J75" s="6">
        <v>276</v>
      </c>
      <c r="K75" s="7">
        <v>364589</v>
      </c>
      <c r="L75" s="6">
        <v>174</v>
      </c>
      <c r="M75" s="7">
        <v>46417</v>
      </c>
      <c r="N75" s="6">
        <v>2</v>
      </c>
      <c r="O75" s="7">
        <v>3400</v>
      </c>
      <c r="P75" s="6">
        <v>10</v>
      </c>
      <c r="Q75" s="7">
        <v>6740</v>
      </c>
      <c r="R75" s="6">
        <v>3</v>
      </c>
      <c r="S75" s="7">
        <v>13090</v>
      </c>
      <c r="T75" s="6">
        <v>1</v>
      </c>
      <c r="U75" s="7">
        <v>41271</v>
      </c>
      <c r="V75" s="6">
        <v>5</v>
      </c>
      <c r="W75" s="7">
        <v>22901</v>
      </c>
      <c r="Y75" s="7">
        <f t="shared" si="5"/>
        <v>595059</v>
      </c>
      <c r="AA75" s="6">
        <v>13</v>
      </c>
      <c r="AB75" s="7">
        <v>282991.6</v>
      </c>
      <c r="AC75" s="6">
        <v>0</v>
      </c>
      <c r="AD75" s="7">
        <v>0</v>
      </c>
      <c r="AE75" s="6">
        <v>4</v>
      </c>
      <c r="AF75" s="7">
        <v>171272.41</v>
      </c>
      <c r="AG75" s="6">
        <v>0</v>
      </c>
      <c r="AH75" s="7">
        <v>0</v>
      </c>
      <c r="AJ75" s="7">
        <f t="shared" si="6"/>
        <v>454264.01</v>
      </c>
      <c r="AL75" s="6">
        <v>3</v>
      </c>
      <c r="AM75" s="7">
        <v>720.85</v>
      </c>
      <c r="AN75" s="6">
        <v>82</v>
      </c>
      <c r="AO75" s="7">
        <v>85849.63</v>
      </c>
      <c r="AQ75" s="7">
        <f t="shared" si="7"/>
        <v>86570.48000000001</v>
      </c>
      <c r="AS75" s="6">
        <v>0</v>
      </c>
      <c r="AT75" s="7">
        <v>0</v>
      </c>
      <c r="AU75" s="6">
        <v>0</v>
      </c>
      <c r="AV75" s="7">
        <v>0</v>
      </c>
      <c r="AW75" s="6">
        <v>0</v>
      </c>
      <c r="AX75" s="7">
        <v>0</v>
      </c>
      <c r="AZ75" s="6">
        <v>0</v>
      </c>
      <c r="BA75" s="7">
        <v>0</v>
      </c>
      <c r="BC75" s="7">
        <f t="shared" si="8"/>
        <v>0</v>
      </c>
      <c r="BE75" s="6">
        <v>326</v>
      </c>
      <c r="BF75" s="7">
        <v>269470</v>
      </c>
      <c r="BH75" s="7">
        <f t="shared" si="9"/>
        <v>1135893.49</v>
      </c>
    </row>
    <row r="76" spans="1:60" ht="15">
      <c r="A76" s="1" t="s">
        <v>128</v>
      </c>
      <c r="B76" s="6">
        <v>6190</v>
      </c>
      <c r="C76">
        <v>2010</v>
      </c>
      <c r="D76" s="6">
        <v>45</v>
      </c>
      <c r="E76" s="7">
        <v>59004</v>
      </c>
      <c r="F76" s="6">
        <v>16</v>
      </c>
      <c r="G76" s="7">
        <v>12905</v>
      </c>
      <c r="H76" s="6">
        <v>12</v>
      </c>
      <c r="I76" s="7">
        <v>29879</v>
      </c>
      <c r="J76" s="6">
        <v>288</v>
      </c>
      <c r="K76" s="7">
        <v>392998</v>
      </c>
      <c r="L76" s="6">
        <v>245</v>
      </c>
      <c r="M76" s="7">
        <v>46673</v>
      </c>
      <c r="N76" s="6">
        <v>2</v>
      </c>
      <c r="O76" s="7">
        <v>3046</v>
      </c>
      <c r="P76" s="6">
        <v>9</v>
      </c>
      <c r="Q76" s="7">
        <v>5253</v>
      </c>
      <c r="R76" s="6">
        <v>11</v>
      </c>
      <c r="S76" s="7">
        <v>44913</v>
      </c>
      <c r="T76" s="6">
        <v>12</v>
      </c>
      <c r="U76" s="7">
        <v>312461</v>
      </c>
      <c r="V76" s="6">
        <v>6</v>
      </c>
      <c r="W76" s="7">
        <v>36048</v>
      </c>
      <c r="Y76" s="7">
        <f t="shared" si="5"/>
        <v>943180</v>
      </c>
      <c r="AA76" s="6">
        <v>10</v>
      </c>
      <c r="AB76" s="7">
        <v>156519.64</v>
      </c>
      <c r="AC76" s="6">
        <v>1</v>
      </c>
      <c r="AD76" s="7">
        <v>775.13</v>
      </c>
      <c r="AE76" s="6">
        <v>15</v>
      </c>
      <c r="AF76" s="7">
        <v>286489.48</v>
      </c>
      <c r="AG76" s="6">
        <v>0</v>
      </c>
      <c r="AH76" s="7">
        <v>0</v>
      </c>
      <c r="AJ76" s="7">
        <f t="shared" si="6"/>
        <v>443784.25</v>
      </c>
      <c r="AL76" s="6">
        <v>4</v>
      </c>
      <c r="AM76" s="7">
        <v>10104.45</v>
      </c>
      <c r="AN76" s="6">
        <v>63</v>
      </c>
      <c r="AO76" s="7">
        <v>160946.95</v>
      </c>
      <c r="AQ76" s="7">
        <f t="shared" si="7"/>
        <v>171051.40000000002</v>
      </c>
      <c r="AS76" s="6">
        <v>0</v>
      </c>
      <c r="AT76" s="7">
        <v>0</v>
      </c>
      <c r="AU76" s="6">
        <v>0</v>
      </c>
      <c r="AV76" s="7">
        <v>0</v>
      </c>
      <c r="AW76" s="6">
        <v>0</v>
      </c>
      <c r="AX76" s="7">
        <v>0</v>
      </c>
      <c r="AZ76" s="6">
        <v>0</v>
      </c>
      <c r="BA76" s="7">
        <v>0</v>
      </c>
      <c r="BC76" s="7">
        <f t="shared" si="8"/>
        <v>0</v>
      </c>
      <c r="BE76" s="6">
        <v>483</v>
      </c>
      <c r="BF76" s="7">
        <v>328601</v>
      </c>
      <c r="BH76" s="7">
        <f t="shared" si="9"/>
        <v>1558015.65</v>
      </c>
    </row>
    <row r="77" spans="1:60" ht="15">
      <c r="A77" s="1" t="s">
        <v>129</v>
      </c>
      <c r="B77" s="6">
        <v>6979</v>
      </c>
      <c r="C77">
        <v>2010</v>
      </c>
      <c r="D77" s="6">
        <v>68</v>
      </c>
      <c r="E77" s="7">
        <v>89471</v>
      </c>
      <c r="F77" s="6">
        <v>28</v>
      </c>
      <c r="G77" s="7">
        <v>8450</v>
      </c>
      <c r="H77" s="6">
        <v>31</v>
      </c>
      <c r="I77" s="7">
        <v>79008</v>
      </c>
      <c r="J77" s="6">
        <v>448</v>
      </c>
      <c r="K77" s="7">
        <v>588410</v>
      </c>
      <c r="L77" s="6">
        <v>178</v>
      </c>
      <c r="M77" s="7">
        <v>48547</v>
      </c>
      <c r="N77" s="6">
        <v>7</v>
      </c>
      <c r="O77" s="7">
        <v>10957</v>
      </c>
      <c r="P77" s="6">
        <v>14</v>
      </c>
      <c r="Q77" s="7">
        <v>46195</v>
      </c>
      <c r="R77" s="6">
        <v>7</v>
      </c>
      <c r="S77" s="7">
        <v>27147</v>
      </c>
      <c r="T77" s="6">
        <v>27</v>
      </c>
      <c r="U77" s="7">
        <v>764972</v>
      </c>
      <c r="V77" s="6">
        <v>13</v>
      </c>
      <c r="W77" s="7">
        <v>48352</v>
      </c>
      <c r="Y77" s="7">
        <f t="shared" si="5"/>
        <v>1711509</v>
      </c>
      <c r="AA77" s="6">
        <v>11</v>
      </c>
      <c r="AB77" s="7">
        <v>205623.19</v>
      </c>
      <c r="AC77" s="6">
        <v>0</v>
      </c>
      <c r="AD77" s="7">
        <v>0</v>
      </c>
      <c r="AE77" s="6">
        <v>15</v>
      </c>
      <c r="AF77" s="7">
        <v>624121.38</v>
      </c>
      <c r="AG77" s="6">
        <v>0</v>
      </c>
      <c r="AH77" s="7">
        <v>0</v>
      </c>
      <c r="AJ77" s="7">
        <f t="shared" si="6"/>
        <v>829744.5700000001</v>
      </c>
      <c r="AL77" s="6">
        <v>25</v>
      </c>
      <c r="AM77" s="7">
        <v>42423.5</v>
      </c>
      <c r="AN77" s="6">
        <v>152</v>
      </c>
      <c r="AO77" s="7">
        <v>328334.24</v>
      </c>
      <c r="AQ77" s="7">
        <f t="shared" si="7"/>
        <v>370757.74</v>
      </c>
      <c r="AS77" s="6">
        <v>0</v>
      </c>
      <c r="AT77" s="7">
        <v>0</v>
      </c>
      <c r="AU77" s="6">
        <v>0</v>
      </c>
      <c r="AV77" s="7">
        <v>0</v>
      </c>
      <c r="AW77" s="6">
        <v>482</v>
      </c>
      <c r="AX77" s="7">
        <v>56302029</v>
      </c>
      <c r="AZ77" s="6">
        <v>0</v>
      </c>
      <c r="BA77" s="7">
        <v>0</v>
      </c>
      <c r="BC77" s="7">
        <f t="shared" si="8"/>
        <v>56302029</v>
      </c>
      <c r="BE77" s="6">
        <v>668</v>
      </c>
      <c r="BF77" s="7">
        <v>372972</v>
      </c>
      <c r="BH77" s="7">
        <f t="shared" si="9"/>
        <v>59214040.31</v>
      </c>
    </row>
    <row r="78" spans="1:60" ht="15">
      <c r="A78" s="1" t="s">
        <v>130</v>
      </c>
      <c r="B78" s="6">
        <v>5873</v>
      </c>
      <c r="C78">
        <v>2010</v>
      </c>
      <c r="D78" s="6">
        <v>39</v>
      </c>
      <c r="E78" s="7">
        <v>47374</v>
      </c>
      <c r="F78" s="6">
        <v>15</v>
      </c>
      <c r="G78" s="7">
        <v>9845</v>
      </c>
      <c r="H78" s="6">
        <v>24</v>
      </c>
      <c r="I78" s="7">
        <v>59850</v>
      </c>
      <c r="J78" s="6">
        <v>320</v>
      </c>
      <c r="K78" s="7">
        <v>412779</v>
      </c>
      <c r="L78" s="6">
        <v>250</v>
      </c>
      <c r="M78" s="7">
        <v>56190</v>
      </c>
      <c r="N78" s="6">
        <v>3</v>
      </c>
      <c r="O78" s="7">
        <v>5047</v>
      </c>
      <c r="P78" s="6">
        <v>22</v>
      </c>
      <c r="Q78" s="7">
        <v>39032</v>
      </c>
      <c r="R78" s="6">
        <v>3</v>
      </c>
      <c r="S78" s="7">
        <v>9994</v>
      </c>
      <c r="T78" s="6">
        <v>0</v>
      </c>
      <c r="U78" s="7">
        <v>4863</v>
      </c>
      <c r="V78" s="6">
        <v>15</v>
      </c>
      <c r="W78" s="7">
        <v>61006</v>
      </c>
      <c r="Y78" s="7">
        <f t="shared" si="5"/>
        <v>705980</v>
      </c>
      <c r="AA78" s="6">
        <v>12</v>
      </c>
      <c r="AB78" s="7">
        <v>149929.29</v>
      </c>
      <c r="AC78" s="6">
        <v>1</v>
      </c>
      <c r="AD78" s="7">
        <v>45546.01</v>
      </c>
      <c r="AE78" s="6">
        <v>30</v>
      </c>
      <c r="AF78" s="7">
        <v>83661.64</v>
      </c>
      <c r="AG78" s="6">
        <v>0</v>
      </c>
      <c r="AH78" s="7">
        <v>0</v>
      </c>
      <c r="AJ78" s="7">
        <f t="shared" si="6"/>
        <v>279136.94</v>
      </c>
      <c r="AL78" s="6">
        <v>5</v>
      </c>
      <c r="AM78" s="7">
        <v>1800.9</v>
      </c>
      <c r="AN78" s="6">
        <v>132</v>
      </c>
      <c r="AO78" s="7">
        <v>218256.57</v>
      </c>
      <c r="AQ78" s="7">
        <f t="shared" si="7"/>
        <v>220057.47</v>
      </c>
      <c r="AS78" s="6">
        <v>0</v>
      </c>
      <c r="AT78" s="7">
        <v>0</v>
      </c>
      <c r="AU78" s="6">
        <v>0</v>
      </c>
      <c r="AV78" s="7">
        <v>0</v>
      </c>
      <c r="AW78" s="6">
        <v>0</v>
      </c>
      <c r="AX78" s="7">
        <v>0</v>
      </c>
      <c r="AZ78" s="6">
        <v>0</v>
      </c>
      <c r="BA78" s="7">
        <v>0</v>
      </c>
      <c r="BC78" s="7">
        <f t="shared" si="8"/>
        <v>0</v>
      </c>
      <c r="BE78" s="6">
        <v>461</v>
      </c>
      <c r="BF78" s="7">
        <v>385287</v>
      </c>
      <c r="BH78" s="7">
        <f t="shared" si="9"/>
        <v>1205174.41</v>
      </c>
    </row>
    <row r="79" spans="1:60" ht="15">
      <c r="A79" s="1" t="s">
        <v>131</v>
      </c>
      <c r="B79" s="6">
        <v>18336</v>
      </c>
      <c r="C79">
        <v>2010</v>
      </c>
      <c r="D79" s="6">
        <v>94</v>
      </c>
      <c r="E79" s="7">
        <v>131835</v>
      </c>
      <c r="F79" s="6">
        <v>27</v>
      </c>
      <c r="G79" s="7">
        <v>14348</v>
      </c>
      <c r="H79" s="6">
        <v>46</v>
      </c>
      <c r="I79" s="7">
        <v>154868</v>
      </c>
      <c r="J79" s="6">
        <v>1089</v>
      </c>
      <c r="K79" s="7">
        <v>1428373</v>
      </c>
      <c r="L79" s="6">
        <v>664</v>
      </c>
      <c r="M79" s="7">
        <v>128771</v>
      </c>
      <c r="N79" s="6">
        <v>8</v>
      </c>
      <c r="O79" s="7">
        <v>12362</v>
      </c>
      <c r="P79" s="6">
        <v>81</v>
      </c>
      <c r="Q79" s="7">
        <v>137770</v>
      </c>
      <c r="R79" s="6">
        <v>13</v>
      </c>
      <c r="S79" s="7">
        <v>38824</v>
      </c>
      <c r="T79" s="6">
        <v>5</v>
      </c>
      <c r="U79" s="7">
        <v>137594</v>
      </c>
      <c r="V79" s="6">
        <v>19</v>
      </c>
      <c r="W79" s="7">
        <v>75221</v>
      </c>
      <c r="Y79" s="7">
        <f t="shared" si="5"/>
        <v>2259966</v>
      </c>
      <c r="AA79" s="6">
        <v>59</v>
      </c>
      <c r="AB79" s="7">
        <v>598080.16</v>
      </c>
      <c r="AC79" s="6">
        <v>6</v>
      </c>
      <c r="AD79" s="7">
        <v>90781.59</v>
      </c>
      <c r="AE79" s="6">
        <v>208</v>
      </c>
      <c r="AF79" s="7">
        <v>250343.59</v>
      </c>
      <c r="AG79" s="6">
        <v>0</v>
      </c>
      <c r="AH79" s="7">
        <v>0</v>
      </c>
      <c r="AJ79" s="7">
        <f t="shared" si="6"/>
        <v>939205.34</v>
      </c>
      <c r="AL79" s="6">
        <v>17</v>
      </c>
      <c r="AM79" s="7">
        <v>30227.3</v>
      </c>
      <c r="AN79" s="6">
        <v>245</v>
      </c>
      <c r="AO79" s="7">
        <v>257964.4</v>
      </c>
      <c r="AQ79" s="7">
        <f t="shared" si="7"/>
        <v>288191.7</v>
      </c>
      <c r="AS79" s="6">
        <v>0</v>
      </c>
      <c r="AT79" s="7">
        <v>0</v>
      </c>
      <c r="AU79" s="6">
        <v>0</v>
      </c>
      <c r="AV79" s="7">
        <v>0</v>
      </c>
      <c r="AW79" s="6">
        <v>0</v>
      </c>
      <c r="AX79" s="7">
        <v>0</v>
      </c>
      <c r="AZ79" s="6">
        <v>0</v>
      </c>
      <c r="BA79" s="7">
        <v>0</v>
      </c>
      <c r="BC79" s="7">
        <f t="shared" si="8"/>
        <v>0</v>
      </c>
      <c r="BE79" s="6">
        <v>1205</v>
      </c>
      <c r="BF79" s="7">
        <v>926512</v>
      </c>
      <c r="BH79" s="7">
        <f t="shared" si="9"/>
        <v>3487363.04</v>
      </c>
    </row>
    <row r="80" spans="1:60" ht="15">
      <c r="A80" s="1" t="s">
        <v>132</v>
      </c>
      <c r="B80" s="6">
        <v>9544</v>
      </c>
      <c r="C80">
        <v>2010</v>
      </c>
      <c r="D80" s="6">
        <v>58</v>
      </c>
      <c r="E80" s="7">
        <v>80058</v>
      </c>
      <c r="F80" s="6">
        <v>42</v>
      </c>
      <c r="G80" s="7">
        <v>7669</v>
      </c>
      <c r="H80" s="6">
        <v>38</v>
      </c>
      <c r="I80" s="7">
        <v>105694</v>
      </c>
      <c r="J80" s="6">
        <v>772</v>
      </c>
      <c r="K80" s="7">
        <v>1005713</v>
      </c>
      <c r="L80" s="6">
        <v>422</v>
      </c>
      <c r="M80" s="7">
        <v>103139</v>
      </c>
      <c r="N80" s="6">
        <v>7</v>
      </c>
      <c r="O80" s="7">
        <v>11205</v>
      </c>
      <c r="P80" s="6">
        <v>38</v>
      </c>
      <c r="Q80" s="7">
        <v>74518</v>
      </c>
      <c r="R80" s="6">
        <v>11</v>
      </c>
      <c r="S80" s="7">
        <v>41643</v>
      </c>
      <c r="T80" s="6">
        <v>18</v>
      </c>
      <c r="U80" s="7">
        <v>512278</v>
      </c>
      <c r="V80" s="6">
        <v>95</v>
      </c>
      <c r="W80" s="7">
        <v>446368</v>
      </c>
      <c r="Y80" s="7">
        <f t="shared" si="5"/>
        <v>2388285</v>
      </c>
      <c r="AA80" s="6">
        <v>29</v>
      </c>
      <c r="AB80" s="7">
        <v>351911.55</v>
      </c>
      <c r="AC80" s="6">
        <v>1</v>
      </c>
      <c r="AD80" s="7">
        <v>2702.62</v>
      </c>
      <c r="AE80" s="6">
        <v>13</v>
      </c>
      <c r="AF80" s="7">
        <v>395256.15</v>
      </c>
      <c r="AG80" s="6">
        <v>0</v>
      </c>
      <c r="AH80" s="7">
        <v>0</v>
      </c>
      <c r="AJ80" s="7">
        <f t="shared" si="6"/>
        <v>749870.3200000001</v>
      </c>
      <c r="AL80" s="6">
        <v>36</v>
      </c>
      <c r="AM80" s="7">
        <v>35506.72</v>
      </c>
      <c r="AN80" s="6">
        <v>179</v>
      </c>
      <c r="AO80" s="7">
        <v>396605.97</v>
      </c>
      <c r="AQ80" s="7">
        <f t="shared" si="7"/>
        <v>432112.68999999994</v>
      </c>
      <c r="AS80" s="6">
        <v>0</v>
      </c>
      <c r="AT80" s="7">
        <v>0</v>
      </c>
      <c r="AU80" s="6">
        <v>0</v>
      </c>
      <c r="AV80" s="7">
        <v>0</v>
      </c>
      <c r="AW80" s="6">
        <v>0</v>
      </c>
      <c r="AX80" s="7">
        <v>0</v>
      </c>
      <c r="AZ80" s="6">
        <v>0</v>
      </c>
      <c r="BA80" s="7">
        <v>0</v>
      </c>
      <c r="BC80" s="7">
        <f t="shared" si="8"/>
        <v>0</v>
      </c>
      <c r="BE80" s="6">
        <v>770</v>
      </c>
      <c r="BF80" s="7">
        <v>567405</v>
      </c>
      <c r="BH80" s="7">
        <f t="shared" si="9"/>
        <v>3570268.0100000002</v>
      </c>
    </row>
    <row r="81" spans="1:60" ht="15">
      <c r="A81" s="1" t="s">
        <v>133</v>
      </c>
      <c r="B81" s="6">
        <v>2918</v>
      </c>
      <c r="C81">
        <v>2010</v>
      </c>
      <c r="D81" s="6">
        <v>6</v>
      </c>
      <c r="E81" s="7">
        <v>7068</v>
      </c>
      <c r="F81" s="6">
        <v>2</v>
      </c>
      <c r="G81" s="7">
        <v>118</v>
      </c>
      <c r="H81" s="6">
        <v>5</v>
      </c>
      <c r="I81" s="7">
        <v>11812</v>
      </c>
      <c r="J81" s="6">
        <v>95</v>
      </c>
      <c r="K81" s="7">
        <v>118149</v>
      </c>
      <c r="L81" s="6">
        <v>113</v>
      </c>
      <c r="M81" s="7">
        <v>25957</v>
      </c>
      <c r="N81" s="6">
        <v>1</v>
      </c>
      <c r="O81" s="7">
        <v>1852</v>
      </c>
      <c r="P81" s="6">
        <v>14</v>
      </c>
      <c r="Q81" s="7">
        <v>56015</v>
      </c>
      <c r="R81" s="6">
        <v>3</v>
      </c>
      <c r="S81" s="7">
        <v>13332</v>
      </c>
      <c r="T81" s="6">
        <v>2</v>
      </c>
      <c r="U81" s="7">
        <v>43635</v>
      </c>
      <c r="V81" s="6">
        <v>2</v>
      </c>
      <c r="W81" s="7">
        <v>8380</v>
      </c>
      <c r="Y81" s="7">
        <f t="shared" si="5"/>
        <v>286318</v>
      </c>
      <c r="AA81" s="6">
        <v>4</v>
      </c>
      <c r="AB81" s="7">
        <v>21861.82</v>
      </c>
      <c r="AC81" s="6">
        <v>1</v>
      </c>
      <c r="AD81" s="7">
        <v>1575.99</v>
      </c>
      <c r="AE81" s="6">
        <v>14</v>
      </c>
      <c r="AF81" s="7">
        <v>1008263.42</v>
      </c>
      <c r="AG81" s="6">
        <v>0</v>
      </c>
      <c r="AH81" s="7">
        <v>0</v>
      </c>
      <c r="AJ81" s="7">
        <f t="shared" si="6"/>
        <v>1031701.2300000001</v>
      </c>
      <c r="AL81" s="6">
        <v>1</v>
      </c>
      <c r="AM81" s="7">
        <v>639</v>
      </c>
      <c r="AN81" s="6">
        <v>29</v>
      </c>
      <c r="AO81" s="7">
        <v>38252.96</v>
      </c>
      <c r="AQ81" s="7">
        <f t="shared" si="7"/>
        <v>38891.96</v>
      </c>
      <c r="AS81" s="6">
        <v>0</v>
      </c>
      <c r="AT81" s="7">
        <v>0</v>
      </c>
      <c r="AU81" s="6">
        <v>0</v>
      </c>
      <c r="AV81" s="7">
        <v>0</v>
      </c>
      <c r="AW81" s="6">
        <v>0</v>
      </c>
      <c r="AX81" s="7">
        <v>0</v>
      </c>
      <c r="AZ81" s="6">
        <v>0</v>
      </c>
      <c r="BA81" s="7">
        <v>0</v>
      </c>
      <c r="BC81" s="7">
        <f t="shared" si="8"/>
        <v>0</v>
      </c>
      <c r="BE81" s="6">
        <v>111</v>
      </c>
      <c r="BF81" s="7">
        <v>112713</v>
      </c>
      <c r="BH81" s="7">
        <f t="shared" si="9"/>
        <v>1356911.19</v>
      </c>
    </row>
    <row r="82" spans="1:60" ht="15">
      <c r="A82" s="1" t="s">
        <v>134</v>
      </c>
      <c r="B82" s="6">
        <v>64237</v>
      </c>
      <c r="C82">
        <v>2010</v>
      </c>
      <c r="D82" s="6">
        <v>849</v>
      </c>
      <c r="E82" s="7">
        <v>1138267</v>
      </c>
      <c r="F82" s="6">
        <v>355</v>
      </c>
      <c r="G82" s="7">
        <v>194827</v>
      </c>
      <c r="H82" s="6">
        <v>577</v>
      </c>
      <c r="I82" s="7">
        <v>1849092</v>
      </c>
      <c r="J82" s="6">
        <v>7178</v>
      </c>
      <c r="K82" s="7">
        <v>10174304</v>
      </c>
      <c r="L82" s="6">
        <v>4302</v>
      </c>
      <c r="M82" s="7">
        <v>997811</v>
      </c>
      <c r="N82" s="6">
        <v>77</v>
      </c>
      <c r="O82" s="7">
        <v>123316</v>
      </c>
      <c r="P82" s="6">
        <v>341</v>
      </c>
      <c r="Q82" s="7">
        <v>413721</v>
      </c>
      <c r="R82" s="6">
        <v>113</v>
      </c>
      <c r="S82" s="7">
        <v>445976</v>
      </c>
      <c r="T82" s="6">
        <v>177</v>
      </c>
      <c r="U82" s="7">
        <v>5066577</v>
      </c>
      <c r="V82" s="6">
        <v>285</v>
      </c>
      <c r="W82" s="7">
        <v>1278684</v>
      </c>
      <c r="Y82" s="7">
        <f t="shared" si="5"/>
        <v>21682575</v>
      </c>
      <c r="AA82" s="6">
        <v>196</v>
      </c>
      <c r="AB82" s="7">
        <v>3423265.37</v>
      </c>
      <c r="AC82" s="6">
        <v>1</v>
      </c>
      <c r="AD82" s="7">
        <v>6140.64</v>
      </c>
      <c r="AE82" s="6">
        <v>129</v>
      </c>
      <c r="AF82" s="7">
        <v>7475704.42</v>
      </c>
      <c r="AG82" s="6">
        <v>0</v>
      </c>
      <c r="AH82" s="7">
        <v>0</v>
      </c>
      <c r="AJ82" s="7">
        <f t="shared" si="6"/>
        <v>10905110.43</v>
      </c>
      <c r="AL82" s="6">
        <v>243</v>
      </c>
      <c r="AM82" s="7">
        <v>336978.07</v>
      </c>
      <c r="AN82" s="6">
        <v>1849</v>
      </c>
      <c r="AO82" s="7">
        <v>5438900.61</v>
      </c>
      <c r="AQ82" s="7">
        <f t="shared" si="7"/>
        <v>5775878.680000001</v>
      </c>
      <c r="AS82" s="6">
        <v>0</v>
      </c>
      <c r="AT82" s="7">
        <v>0</v>
      </c>
      <c r="AU82" s="6">
        <v>0</v>
      </c>
      <c r="AV82" s="7">
        <v>0</v>
      </c>
      <c r="AW82" s="6">
        <v>0</v>
      </c>
      <c r="AX82" s="7">
        <v>0</v>
      </c>
      <c r="AZ82" s="6">
        <v>0</v>
      </c>
      <c r="BA82" s="7">
        <v>0</v>
      </c>
      <c r="BC82" s="7">
        <f t="shared" si="8"/>
        <v>0</v>
      </c>
      <c r="BE82" s="6">
        <v>8210</v>
      </c>
      <c r="BF82" s="7">
        <v>4726860</v>
      </c>
      <c r="BH82" s="7">
        <f t="shared" si="9"/>
        <v>38363564.11</v>
      </c>
    </row>
    <row r="83" spans="1:60" ht="15">
      <c r="A83" s="1" t="s">
        <v>135</v>
      </c>
      <c r="B83" s="6">
        <v>5646</v>
      </c>
      <c r="C83">
        <v>2010</v>
      </c>
      <c r="D83" s="6">
        <v>26</v>
      </c>
      <c r="E83" s="7">
        <v>25265</v>
      </c>
      <c r="F83" s="6">
        <v>11</v>
      </c>
      <c r="G83" s="7">
        <v>5272</v>
      </c>
      <c r="H83" s="6">
        <v>14</v>
      </c>
      <c r="I83" s="7">
        <v>38292</v>
      </c>
      <c r="J83" s="6">
        <v>277</v>
      </c>
      <c r="K83" s="7">
        <v>340522</v>
      </c>
      <c r="L83" s="6">
        <v>275</v>
      </c>
      <c r="M83" s="7">
        <v>72692</v>
      </c>
      <c r="N83" s="6">
        <v>3</v>
      </c>
      <c r="O83" s="7">
        <v>4048</v>
      </c>
      <c r="P83" s="6">
        <v>28</v>
      </c>
      <c r="Q83" s="7">
        <v>44395</v>
      </c>
      <c r="R83" s="6">
        <v>7</v>
      </c>
      <c r="S83" s="7">
        <v>25486</v>
      </c>
      <c r="T83" s="6">
        <v>10</v>
      </c>
      <c r="U83" s="7">
        <v>257293</v>
      </c>
      <c r="V83" s="6">
        <v>3</v>
      </c>
      <c r="W83" s="7">
        <v>22340</v>
      </c>
      <c r="Y83" s="7">
        <f t="shared" si="5"/>
        <v>835605</v>
      </c>
      <c r="AA83" s="6">
        <v>14</v>
      </c>
      <c r="AB83" s="7">
        <v>203738.4</v>
      </c>
      <c r="AC83" s="6">
        <v>0</v>
      </c>
      <c r="AD83" s="7">
        <v>0</v>
      </c>
      <c r="AE83" s="6">
        <v>9</v>
      </c>
      <c r="AF83" s="7">
        <v>600034.84</v>
      </c>
      <c r="AG83" s="6">
        <v>0</v>
      </c>
      <c r="AH83" s="7">
        <v>0</v>
      </c>
      <c r="AJ83" s="7">
        <f t="shared" si="6"/>
        <v>803773.24</v>
      </c>
      <c r="AL83" s="6">
        <v>7</v>
      </c>
      <c r="AM83" s="7">
        <v>5545.9</v>
      </c>
      <c r="AN83" s="6">
        <v>103</v>
      </c>
      <c r="AO83" s="7">
        <v>354712.38</v>
      </c>
      <c r="AQ83" s="7">
        <f t="shared" si="7"/>
        <v>360258.28</v>
      </c>
      <c r="AS83" s="6">
        <v>0</v>
      </c>
      <c r="AT83" s="7">
        <v>0</v>
      </c>
      <c r="AU83" s="6">
        <v>0</v>
      </c>
      <c r="AV83" s="7">
        <v>0</v>
      </c>
      <c r="AW83" s="6">
        <v>0</v>
      </c>
      <c r="AX83" s="7">
        <v>0</v>
      </c>
      <c r="AZ83" s="6">
        <v>0</v>
      </c>
      <c r="BA83" s="7">
        <v>0</v>
      </c>
      <c r="BC83" s="7">
        <f t="shared" si="8"/>
        <v>0</v>
      </c>
      <c r="BE83" s="6">
        <v>283</v>
      </c>
      <c r="BF83" s="7">
        <v>179810</v>
      </c>
      <c r="BH83" s="7">
        <f t="shared" si="9"/>
        <v>1999636.52</v>
      </c>
    </row>
    <row r="84" spans="1:60" ht="15">
      <c r="A84" s="1" t="s">
        <v>136</v>
      </c>
      <c r="B84" s="6">
        <v>10588</v>
      </c>
      <c r="C84">
        <v>2010</v>
      </c>
      <c r="D84" s="6">
        <v>126</v>
      </c>
      <c r="E84" s="7">
        <v>165506</v>
      </c>
      <c r="F84" s="6">
        <v>42</v>
      </c>
      <c r="G84" s="7">
        <v>14632</v>
      </c>
      <c r="H84" s="6">
        <v>17</v>
      </c>
      <c r="I84" s="7">
        <v>48614</v>
      </c>
      <c r="J84" s="6">
        <v>785</v>
      </c>
      <c r="K84" s="7">
        <v>1072837</v>
      </c>
      <c r="L84" s="6">
        <v>528</v>
      </c>
      <c r="M84" s="7">
        <v>140601</v>
      </c>
      <c r="N84" s="6">
        <v>7</v>
      </c>
      <c r="O84" s="7">
        <v>10722</v>
      </c>
      <c r="P84" s="6">
        <v>23</v>
      </c>
      <c r="Q84" s="7">
        <v>33334</v>
      </c>
      <c r="R84" s="6">
        <v>6</v>
      </c>
      <c r="S84" s="7">
        <v>27850</v>
      </c>
      <c r="T84" s="6">
        <v>17</v>
      </c>
      <c r="U84" s="7">
        <v>478030</v>
      </c>
      <c r="V84" s="6">
        <v>20</v>
      </c>
      <c r="W84" s="7">
        <v>100416</v>
      </c>
      <c r="Y84" s="7">
        <f t="shared" si="5"/>
        <v>2092542</v>
      </c>
      <c r="AA84" s="6">
        <v>11</v>
      </c>
      <c r="AB84" s="7">
        <v>297635.84</v>
      </c>
      <c r="AC84" s="6">
        <v>0</v>
      </c>
      <c r="AD84" s="7">
        <v>0</v>
      </c>
      <c r="AE84" s="6">
        <v>7</v>
      </c>
      <c r="AF84" s="7">
        <v>422048.35</v>
      </c>
      <c r="AG84" s="6">
        <v>0</v>
      </c>
      <c r="AH84" s="7">
        <v>0</v>
      </c>
      <c r="AJ84" s="7">
        <f t="shared" si="6"/>
        <v>719684.19</v>
      </c>
      <c r="AL84" s="6">
        <v>22</v>
      </c>
      <c r="AM84" s="7">
        <v>53464.2</v>
      </c>
      <c r="AN84" s="6">
        <v>220</v>
      </c>
      <c r="AO84" s="7">
        <v>458746.62</v>
      </c>
      <c r="AQ84" s="7">
        <f t="shared" si="7"/>
        <v>512210.82</v>
      </c>
      <c r="AS84" s="6">
        <v>0</v>
      </c>
      <c r="AT84" s="7">
        <v>0</v>
      </c>
      <c r="AU84" s="6">
        <v>0</v>
      </c>
      <c r="AV84" s="7">
        <v>0</v>
      </c>
      <c r="AW84" s="6">
        <v>0</v>
      </c>
      <c r="AX84" s="7">
        <v>0</v>
      </c>
      <c r="AZ84" s="6">
        <v>0</v>
      </c>
      <c r="BA84" s="7">
        <v>0</v>
      </c>
      <c r="BC84" s="7">
        <f t="shared" si="8"/>
        <v>0</v>
      </c>
      <c r="BE84" s="6">
        <v>984</v>
      </c>
      <c r="BF84" s="7">
        <v>579383</v>
      </c>
      <c r="BH84" s="7">
        <f t="shared" si="9"/>
        <v>3324437.01</v>
      </c>
    </row>
    <row r="85" spans="1:60" ht="15">
      <c r="A85" s="1" t="s">
        <v>137</v>
      </c>
      <c r="B85" s="6">
        <v>60368</v>
      </c>
      <c r="C85">
        <v>2010</v>
      </c>
      <c r="D85" s="6">
        <v>405</v>
      </c>
      <c r="E85" s="7">
        <v>573753</v>
      </c>
      <c r="F85" s="6">
        <v>157</v>
      </c>
      <c r="G85" s="7">
        <v>61486</v>
      </c>
      <c r="H85" s="6">
        <v>169</v>
      </c>
      <c r="I85" s="7">
        <v>606695</v>
      </c>
      <c r="J85" s="6">
        <v>2633</v>
      </c>
      <c r="K85" s="7">
        <v>3912134</v>
      </c>
      <c r="L85" s="6">
        <v>1398</v>
      </c>
      <c r="M85" s="7">
        <v>278564</v>
      </c>
      <c r="N85" s="6">
        <v>22</v>
      </c>
      <c r="O85" s="7">
        <v>35134</v>
      </c>
      <c r="P85" s="6">
        <v>274</v>
      </c>
      <c r="Q85" s="7">
        <v>507266</v>
      </c>
      <c r="R85" s="6">
        <v>31</v>
      </c>
      <c r="S85" s="7">
        <v>111673</v>
      </c>
      <c r="T85" s="6">
        <v>78</v>
      </c>
      <c r="U85" s="7">
        <v>2048889</v>
      </c>
      <c r="V85" s="6">
        <v>122</v>
      </c>
      <c r="W85" s="7">
        <v>529270</v>
      </c>
      <c r="Y85" s="7">
        <f t="shared" si="5"/>
        <v>8664864</v>
      </c>
      <c r="AA85" s="6">
        <v>65</v>
      </c>
      <c r="AB85" s="7">
        <v>681273.43</v>
      </c>
      <c r="AC85" s="6">
        <v>1</v>
      </c>
      <c r="AD85" s="7">
        <v>57607.29</v>
      </c>
      <c r="AE85" s="6">
        <v>17</v>
      </c>
      <c r="AF85" s="7">
        <v>5155410.16</v>
      </c>
      <c r="AG85" s="6">
        <v>2</v>
      </c>
      <c r="AH85" s="7">
        <v>40401.17</v>
      </c>
      <c r="AJ85" s="7">
        <f t="shared" si="6"/>
        <v>5934692.05</v>
      </c>
      <c r="AL85" s="6">
        <v>72</v>
      </c>
      <c r="AM85" s="7">
        <v>83607.61</v>
      </c>
      <c r="AN85" s="6">
        <v>683</v>
      </c>
      <c r="AO85" s="7">
        <v>1802651.96</v>
      </c>
      <c r="AQ85" s="7">
        <f t="shared" si="7"/>
        <v>1886259.57</v>
      </c>
      <c r="AS85" s="6">
        <v>0</v>
      </c>
      <c r="AT85" s="7">
        <v>0</v>
      </c>
      <c r="AU85" s="6">
        <v>0</v>
      </c>
      <c r="AV85" s="7">
        <v>0</v>
      </c>
      <c r="AW85" s="6">
        <v>0</v>
      </c>
      <c r="AX85" s="7">
        <v>0</v>
      </c>
      <c r="AZ85" s="6">
        <v>0</v>
      </c>
      <c r="BA85" s="7">
        <v>0</v>
      </c>
      <c r="BC85" s="7">
        <f t="shared" si="8"/>
        <v>0</v>
      </c>
      <c r="BE85" s="6">
        <v>3566</v>
      </c>
      <c r="BF85" s="7">
        <v>3015959</v>
      </c>
      <c r="BH85" s="7">
        <f t="shared" si="9"/>
        <v>16485815.620000001</v>
      </c>
    </row>
    <row r="86" spans="1:60" ht="15">
      <c r="A86" s="1" t="s">
        <v>138</v>
      </c>
      <c r="B86" s="6">
        <v>5614</v>
      </c>
      <c r="C86">
        <v>2010</v>
      </c>
      <c r="D86" s="6">
        <v>51</v>
      </c>
      <c r="E86" s="7">
        <v>64891</v>
      </c>
      <c r="F86" s="6">
        <v>21</v>
      </c>
      <c r="G86" s="7">
        <v>7856</v>
      </c>
      <c r="H86" s="6">
        <v>15</v>
      </c>
      <c r="I86" s="7">
        <v>48541</v>
      </c>
      <c r="J86" s="6">
        <v>360</v>
      </c>
      <c r="K86" s="7">
        <v>471038</v>
      </c>
      <c r="L86" s="6">
        <v>229</v>
      </c>
      <c r="M86" s="7">
        <v>53718</v>
      </c>
      <c r="N86" s="6">
        <v>2</v>
      </c>
      <c r="O86" s="7">
        <v>4013</v>
      </c>
      <c r="P86" s="6">
        <v>19</v>
      </c>
      <c r="Q86" s="7">
        <v>29182</v>
      </c>
      <c r="R86" s="6">
        <v>8</v>
      </c>
      <c r="S86" s="7">
        <v>30222</v>
      </c>
      <c r="T86" s="6">
        <v>3</v>
      </c>
      <c r="U86" s="7">
        <v>94837</v>
      </c>
      <c r="V86" s="6">
        <v>2</v>
      </c>
      <c r="W86" s="7">
        <v>3640</v>
      </c>
      <c r="Y86" s="7">
        <f t="shared" si="5"/>
        <v>807938</v>
      </c>
      <c r="AA86" s="6">
        <v>19</v>
      </c>
      <c r="AB86" s="7">
        <v>192809.34</v>
      </c>
      <c r="AC86" s="6">
        <v>0</v>
      </c>
      <c r="AD86" s="7">
        <v>0</v>
      </c>
      <c r="AE86" s="6">
        <v>245</v>
      </c>
      <c r="AF86" s="7">
        <v>68645.55</v>
      </c>
      <c r="AG86" s="6">
        <v>0</v>
      </c>
      <c r="AH86" s="7">
        <v>0</v>
      </c>
      <c r="AJ86" s="7">
        <f t="shared" si="6"/>
        <v>261454.89</v>
      </c>
      <c r="AL86" s="6">
        <v>9</v>
      </c>
      <c r="AM86" s="7">
        <v>2318.6</v>
      </c>
      <c r="AN86" s="6">
        <v>75</v>
      </c>
      <c r="AO86" s="7">
        <v>124613.16</v>
      </c>
      <c r="AQ86" s="7">
        <f t="shared" si="7"/>
        <v>126931.76000000001</v>
      </c>
      <c r="AS86" s="6">
        <v>0</v>
      </c>
      <c r="AT86" s="7">
        <v>0</v>
      </c>
      <c r="AU86" s="6">
        <v>0</v>
      </c>
      <c r="AV86" s="7">
        <v>0</v>
      </c>
      <c r="AW86" s="6">
        <v>0</v>
      </c>
      <c r="AX86" s="7">
        <v>0</v>
      </c>
      <c r="AZ86" s="6">
        <v>0</v>
      </c>
      <c r="BA86" s="7">
        <v>0</v>
      </c>
      <c r="BC86" s="7">
        <f t="shared" si="8"/>
        <v>0</v>
      </c>
      <c r="BE86" s="6">
        <v>445</v>
      </c>
      <c r="BF86" s="7">
        <v>306417</v>
      </c>
      <c r="BH86" s="7">
        <f t="shared" si="9"/>
        <v>1196324.6500000001</v>
      </c>
    </row>
    <row r="87" spans="1:60" ht="15">
      <c r="A87" s="1" t="s">
        <v>139</v>
      </c>
      <c r="B87" s="6">
        <v>3488</v>
      </c>
      <c r="C87">
        <v>2010</v>
      </c>
      <c r="D87" s="6">
        <v>28</v>
      </c>
      <c r="E87" s="7">
        <v>31792</v>
      </c>
      <c r="F87" s="6">
        <v>11</v>
      </c>
      <c r="G87" s="7">
        <v>4830</v>
      </c>
      <c r="H87" s="6">
        <v>21</v>
      </c>
      <c r="I87" s="7">
        <v>63595</v>
      </c>
      <c r="J87" s="6">
        <v>276</v>
      </c>
      <c r="K87" s="7">
        <v>366977</v>
      </c>
      <c r="L87" s="6">
        <v>190</v>
      </c>
      <c r="M87" s="7">
        <v>50643</v>
      </c>
      <c r="N87" s="6">
        <v>4</v>
      </c>
      <c r="O87" s="7">
        <v>6039</v>
      </c>
      <c r="P87" s="6">
        <v>19</v>
      </c>
      <c r="Q87" s="7">
        <v>103973</v>
      </c>
      <c r="R87" s="6">
        <v>10</v>
      </c>
      <c r="S87" s="7">
        <v>37119</v>
      </c>
      <c r="T87" s="6">
        <v>4</v>
      </c>
      <c r="U87" s="7">
        <v>123746</v>
      </c>
      <c r="V87" s="6">
        <v>6</v>
      </c>
      <c r="W87" s="7">
        <v>23624</v>
      </c>
      <c r="Y87" s="7">
        <f t="shared" si="5"/>
        <v>812338</v>
      </c>
      <c r="AA87" s="6">
        <v>8</v>
      </c>
      <c r="AB87" s="7">
        <v>132748.55</v>
      </c>
      <c r="AC87" s="6">
        <v>0</v>
      </c>
      <c r="AD87" s="7">
        <v>0</v>
      </c>
      <c r="AE87" s="6">
        <v>4</v>
      </c>
      <c r="AF87" s="7">
        <v>308159.61</v>
      </c>
      <c r="AG87" s="6">
        <v>0</v>
      </c>
      <c r="AH87" s="7">
        <v>0</v>
      </c>
      <c r="AJ87" s="7">
        <f t="shared" si="6"/>
        <v>440908.16</v>
      </c>
      <c r="AL87" s="6">
        <v>6</v>
      </c>
      <c r="AM87" s="7">
        <v>8855.95</v>
      </c>
      <c r="AN87" s="6">
        <v>60</v>
      </c>
      <c r="AO87" s="7">
        <v>193322.88</v>
      </c>
      <c r="AQ87" s="7">
        <f t="shared" si="7"/>
        <v>202178.83000000002</v>
      </c>
      <c r="AS87" s="6">
        <v>0</v>
      </c>
      <c r="AT87" s="7">
        <v>0</v>
      </c>
      <c r="AU87" s="6">
        <v>0</v>
      </c>
      <c r="AV87" s="7">
        <v>0</v>
      </c>
      <c r="AW87" s="6">
        <v>0</v>
      </c>
      <c r="AX87" s="7">
        <v>0</v>
      </c>
      <c r="AZ87" s="6">
        <v>0</v>
      </c>
      <c r="BA87" s="7">
        <v>0</v>
      </c>
      <c r="BC87" s="7">
        <f t="shared" si="8"/>
        <v>0</v>
      </c>
      <c r="BE87" s="6">
        <v>278</v>
      </c>
      <c r="BF87" s="7">
        <v>117613</v>
      </c>
      <c r="BH87" s="7">
        <f t="shared" si="9"/>
        <v>1455424.99</v>
      </c>
    </row>
    <row r="88" spans="1:60" ht="15">
      <c r="A88" s="1" t="s">
        <v>140</v>
      </c>
      <c r="B88" s="6">
        <v>7166</v>
      </c>
      <c r="C88">
        <v>2010</v>
      </c>
      <c r="D88" s="6">
        <v>92</v>
      </c>
      <c r="E88" s="7">
        <v>103357</v>
      </c>
      <c r="F88" s="6">
        <v>48</v>
      </c>
      <c r="G88" s="7">
        <v>37094</v>
      </c>
      <c r="H88" s="6">
        <v>37</v>
      </c>
      <c r="I88" s="7">
        <v>113473</v>
      </c>
      <c r="J88" s="6">
        <v>565</v>
      </c>
      <c r="K88" s="7">
        <v>765255</v>
      </c>
      <c r="L88" s="6">
        <v>461</v>
      </c>
      <c r="M88" s="7">
        <v>131951</v>
      </c>
      <c r="N88" s="6">
        <v>5</v>
      </c>
      <c r="O88" s="7">
        <v>7587</v>
      </c>
      <c r="P88" s="6">
        <v>18</v>
      </c>
      <c r="Q88" s="7">
        <v>29970</v>
      </c>
      <c r="R88" s="6">
        <v>9</v>
      </c>
      <c r="S88" s="7">
        <v>23084</v>
      </c>
      <c r="T88" s="6">
        <v>8</v>
      </c>
      <c r="U88" s="7">
        <v>230741</v>
      </c>
      <c r="V88" s="6">
        <v>9</v>
      </c>
      <c r="W88" s="7">
        <v>31955</v>
      </c>
      <c r="Y88" s="7">
        <f t="shared" si="5"/>
        <v>1474467</v>
      </c>
      <c r="AA88" s="6">
        <v>30</v>
      </c>
      <c r="AB88" s="7">
        <v>392764.14</v>
      </c>
      <c r="AC88" s="6">
        <v>3</v>
      </c>
      <c r="AD88" s="7">
        <v>129079.28</v>
      </c>
      <c r="AE88" s="6">
        <v>1304</v>
      </c>
      <c r="AF88" s="7">
        <v>741312.85</v>
      </c>
      <c r="AG88" s="6">
        <v>0</v>
      </c>
      <c r="AH88" s="7">
        <v>0</v>
      </c>
      <c r="AJ88" s="7">
        <f t="shared" si="6"/>
        <v>1263156.27</v>
      </c>
      <c r="AL88" s="6">
        <v>16</v>
      </c>
      <c r="AM88" s="7">
        <v>16318.88</v>
      </c>
      <c r="AN88" s="6">
        <v>155</v>
      </c>
      <c r="AO88" s="7">
        <v>200726.52</v>
      </c>
      <c r="AQ88" s="7">
        <f t="shared" si="7"/>
        <v>217045.4</v>
      </c>
      <c r="AS88" s="6">
        <v>10</v>
      </c>
      <c r="AT88" s="7">
        <v>849646</v>
      </c>
      <c r="AU88" s="6">
        <v>0</v>
      </c>
      <c r="AV88" s="7">
        <v>0</v>
      </c>
      <c r="AW88" s="6">
        <v>0</v>
      </c>
      <c r="AX88" s="7">
        <v>0</v>
      </c>
      <c r="AZ88" s="6">
        <v>0</v>
      </c>
      <c r="BA88" s="7">
        <v>0</v>
      </c>
      <c r="BC88" s="7">
        <f t="shared" si="8"/>
        <v>849646</v>
      </c>
      <c r="BE88" s="6">
        <v>677</v>
      </c>
      <c r="BF88" s="7">
        <v>503485</v>
      </c>
      <c r="BH88" s="7">
        <f t="shared" si="9"/>
        <v>3804314.67</v>
      </c>
    </row>
    <row r="89" spans="1:60" ht="15">
      <c r="A89" s="1" t="s">
        <v>141</v>
      </c>
      <c r="B89" s="6">
        <v>53646</v>
      </c>
      <c r="C89">
        <v>2010</v>
      </c>
      <c r="D89" s="6">
        <v>729</v>
      </c>
      <c r="E89" s="7">
        <v>934617</v>
      </c>
      <c r="F89" s="6">
        <v>199</v>
      </c>
      <c r="G89" s="7">
        <v>87117</v>
      </c>
      <c r="H89" s="6">
        <v>522</v>
      </c>
      <c r="I89" s="7">
        <v>1911802</v>
      </c>
      <c r="J89" s="6">
        <v>5759</v>
      </c>
      <c r="K89" s="7">
        <v>8302563</v>
      </c>
      <c r="L89" s="6">
        <v>3165</v>
      </c>
      <c r="M89" s="7">
        <v>698327</v>
      </c>
      <c r="N89" s="6">
        <v>44</v>
      </c>
      <c r="O89" s="7">
        <v>70345</v>
      </c>
      <c r="P89" s="6">
        <v>254</v>
      </c>
      <c r="Q89" s="7">
        <v>282182</v>
      </c>
      <c r="R89" s="6">
        <v>72</v>
      </c>
      <c r="S89" s="7">
        <v>245113</v>
      </c>
      <c r="T89" s="6">
        <v>69</v>
      </c>
      <c r="U89" s="7">
        <v>1823760</v>
      </c>
      <c r="V89" s="6">
        <v>106</v>
      </c>
      <c r="W89" s="7">
        <v>333306</v>
      </c>
      <c r="Y89" s="7">
        <f t="shared" si="5"/>
        <v>14689132</v>
      </c>
      <c r="AA89" s="6">
        <v>123</v>
      </c>
      <c r="AB89" s="7">
        <v>2259368.2799</v>
      </c>
      <c r="AC89" s="6">
        <v>6</v>
      </c>
      <c r="AD89" s="7">
        <v>17443.08</v>
      </c>
      <c r="AE89" s="6">
        <v>79</v>
      </c>
      <c r="AF89" s="7">
        <v>9131976.82</v>
      </c>
      <c r="AG89" s="6">
        <v>0</v>
      </c>
      <c r="AH89" s="7">
        <v>7140.27</v>
      </c>
      <c r="AJ89" s="7">
        <f t="shared" si="6"/>
        <v>11415928.4499</v>
      </c>
      <c r="AL89" s="6">
        <v>174</v>
      </c>
      <c r="AM89" s="7">
        <v>464507.66</v>
      </c>
      <c r="AN89" s="6">
        <v>1359</v>
      </c>
      <c r="AO89" s="7">
        <v>3384567.35</v>
      </c>
      <c r="AQ89" s="7">
        <f t="shared" si="7"/>
        <v>3849075.0100000002</v>
      </c>
      <c r="AS89" s="6">
        <v>0</v>
      </c>
      <c r="AT89" s="7">
        <v>0</v>
      </c>
      <c r="AU89" s="6">
        <v>0</v>
      </c>
      <c r="AV89" s="7">
        <v>0</v>
      </c>
      <c r="AW89" s="6">
        <v>0</v>
      </c>
      <c r="AX89" s="7">
        <v>0</v>
      </c>
      <c r="AZ89" s="6">
        <v>0</v>
      </c>
      <c r="BA89" s="7">
        <v>0</v>
      </c>
      <c r="BC89" s="7">
        <f t="shared" si="8"/>
        <v>0</v>
      </c>
      <c r="BE89" s="6">
        <v>7560</v>
      </c>
      <c r="BF89" s="7">
        <v>6074622</v>
      </c>
      <c r="BH89" s="7">
        <f t="shared" si="9"/>
        <v>29954135.459900003</v>
      </c>
    </row>
    <row r="90" spans="1:60" ht="15">
      <c r="A90" s="1" t="s">
        <v>142</v>
      </c>
      <c r="B90" s="6">
        <v>5002</v>
      </c>
      <c r="C90">
        <v>2010</v>
      </c>
      <c r="D90" s="6">
        <v>40</v>
      </c>
      <c r="E90" s="7">
        <v>50236</v>
      </c>
      <c r="F90" s="6">
        <v>14</v>
      </c>
      <c r="G90" s="7">
        <v>4291</v>
      </c>
      <c r="H90" s="6">
        <v>13</v>
      </c>
      <c r="I90" s="7">
        <v>43818</v>
      </c>
      <c r="J90" s="6">
        <v>281</v>
      </c>
      <c r="K90" s="7">
        <v>398718</v>
      </c>
      <c r="L90" s="6">
        <v>200</v>
      </c>
      <c r="M90" s="7">
        <v>48665</v>
      </c>
      <c r="N90" s="6">
        <v>2</v>
      </c>
      <c r="O90" s="7">
        <v>3163</v>
      </c>
      <c r="P90" s="6">
        <v>9</v>
      </c>
      <c r="Q90" s="7">
        <v>36424</v>
      </c>
      <c r="R90" s="6">
        <v>7</v>
      </c>
      <c r="S90" s="7">
        <v>22842</v>
      </c>
      <c r="T90" s="6">
        <v>6</v>
      </c>
      <c r="U90" s="7">
        <v>172380</v>
      </c>
      <c r="V90" s="6">
        <v>1</v>
      </c>
      <c r="W90" s="7">
        <v>4153</v>
      </c>
      <c r="Y90" s="7">
        <f t="shared" si="5"/>
        <v>784690</v>
      </c>
      <c r="AA90" s="6">
        <v>13</v>
      </c>
      <c r="AB90" s="7">
        <v>406390.84</v>
      </c>
      <c r="AC90" s="6">
        <v>0</v>
      </c>
      <c r="AD90" s="7">
        <v>0</v>
      </c>
      <c r="AE90" s="6">
        <v>680</v>
      </c>
      <c r="AF90" s="7">
        <v>73626.47</v>
      </c>
      <c r="AG90" s="6">
        <v>0</v>
      </c>
      <c r="AH90" s="7">
        <v>0</v>
      </c>
      <c r="AJ90" s="7">
        <f t="shared" si="6"/>
        <v>480017.31000000006</v>
      </c>
      <c r="AL90" s="6">
        <v>4</v>
      </c>
      <c r="AM90" s="7">
        <v>34241.8</v>
      </c>
      <c r="AN90" s="6">
        <v>79</v>
      </c>
      <c r="AO90" s="7">
        <v>240571.32</v>
      </c>
      <c r="AQ90" s="7">
        <f t="shared" si="7"/>
        <v>274813.12</v>
      </c>
      <c r="AS90" s="6">
        <v>0</v>
      </c>
      <c r="AT90" s="7">
        <v>0</v>
      </c>
      <c r="AU90" s="6">
        <v>0</v>
      </c>
      <c r="AV90" s="7">
        <v>0</v>
      </c>
      <c r="AW90" s="6">
        <v>0</v>
      </c>
      <c r="AX90" s="7">
        <v>0</v>
      </c>
      <c r="AZ90" s="6">
        <v>0</v>
      </c>
      <c r="BA90" s="7">
        <v>0</v>
      </c>
      <c r="BC90" s="7">
        <f t="shared" si="8"/>
        <v>0</v>
      </c>
      <c r="BE90" s="6">
        <v>299</v>
      </c>
      <c r="BF90" s="7">
        <v>173072</v>
      </c>
      <c r="BH90" s="7">
        <f t="shared" si="9"/>
        <v>1539520.4300000002</v>
      </c>
    </row>
    <row r="91" spans="1:60" ht="15">
      <c r="A91" s="1" t="s">
        <v>143</v>
      </c>
      <c r="B91" s="6">
        <v>455516</v>
      </c>
      <c r="C91">
        <v>2010</v>
      </c>
      <c r="D91" s="6">
        <v>8458</v>
      </c>
      <c r="E91" s="7">
        <v>11451591</v>
      </c>
      <c r="F91" s="6">
        <v>3184</v>
      </c>
      <c r="G91" s="7">
        <v>3714190</v>
      </c>
      <c r="H91" s="6">
        <v>5931</v>
      </c>
      <c r="I91" s="7">
        <v>22758612</v>
      </c>
      <c r="J91" s="6">
        <v>64365</v>
      </c>
      <c r="K91" s="7">
        <v>99648525</v>
      </c>
      <c r="L91" s="6">
        <v>29469</v>
      </c>
      <c r="M91" s="7">
        <v>6025822</v>
      </c>
      <c r="N91" s="6">
        <v>582</v>
      </c>
      <c r="O91" s="7">
        <v>937580</v>
      </c>
      <c r="P91" s="6">
        <v>1265</v>
      </c>
      <c r="Q91" s="7">
        <v>3244273</v>
      </c>
      <c r="R91" s="6">
        <v>584</v>
      </c>
      <c r="S91" s="7">
        <v>2242185</v>
      </c>
      <c r="T91" s="6">
        <v>987</v>
      </c>
      <c r="U91" s="7">
        <v>26761089</v>
      </c>
      <c r="V91" s="6">
        <v>1971</v>
      </c>
      <c r="W91" s="7">
        <v>8903056</v>
      </c>
      <c r="Y91" s="7">
        <f t="shared" si="5"/>
        <v>185686923</v>
      </c>
      <c r="AA91" s="6">
        <v>1260</v>
      </c>
      <c r="AB91" s="7">
        <v>24928584.94</v>
      </c>
      <c r="AC91" s="6">
        <v>24</v>
      </c>
      <c r="AD91" s="7">
        <v>449534.72</v>
      </c>
      <c r="AE91" s="6">
        <v>5</v>
      </c>
      <c r="AF91" s="7">
        <v>41354763.8</v>
      </c>
      <c r="AG91" s="6">
        <v>16</v>
      </c>
      <c r="AH91" s="7">
        <v>175547.04</v>
      </c>
      <c r="AJ91" s="7">
        <f t="shared" si="6"/>
        <v>66908430.49999999</v>
      </c>
      <c r="AL91" s="6">
        <v>1980</v>
      </c>
      <c r="AM91" s="7">
        <v>3724161.75</v>
      </c>
      <c r="AN91" s="6">
        <v>9755</v>
      </c>
      <c r="AO91" s="7">
        <v>29406765.17</v>
      </c>
      <c r="AQ91" s="7">
        <f t="shared" si="7"/>
        <v>33130926.92</v>
      </c>
      <c r="AS91" s="6">
        <v>1</v>
      </c>
      <c r="AT91" s="7">
        <v>486.65</v>
      </c>
      <c r="AU91" s="6">
        <v>0</v>
      </c>
      <c r="AV91" s="7">
        <v>0</v>
      </c>
      <c r="AW91" s="6">
        <v>0</v>
      </c>
      <c r="AX91" s="7">
        <v>0</v>
      </c>
      <c r="AZ91" s="6">
        <v>0</v>
      </c>
      <c r="BA91" s="7">
        <v>0</v>
      </c>
      <c r="BC91" s="7">
        <f t="shared" si="8"/>
        <v>486.65</v>
      </c>
      <c r="BE91" s="6">
        <v>59754</v>
      </c>
      <c r="BF91" s="7">
        <v>33268853</v>
      </c>
      <c r="BH91" s="7">
        <f t="shared" si="9"/>
        <v>285726767.07</v>
      </c>
    </row>
    <row r="92" spans="1:60" ht="15">
      <c r="A92" s="1" t="s">
        <v>144</v>
      </c>
      <c r="B92" s="6">
        <v>22434</v>
      </c>
      <c r="C92">
        <v>2010</v>
      </c>
      <c r="D92" s="6">
        <v>456</v>
      </c>
      <c r="E92" s="7">
        <v>556103</v>
      </c>
      <c r="F92" s="6">
        <v>135</v>
      </c>
      <c r="G92" s="7">
        <v>154851</v>
      </c>
      <c r="H92" s="6">
        <v>149</v>
      </c>
      <c r="I92" s="7">
        <v>409086</v>
      </c>
      <c r="J92" s="6">
        <v>2556</v>
      </c>
      <c r="K92" s="7">
        <v>3726134</v>
      </c>
      <c r="L92" s="6">
        <v>1089</v>
      </c>
      <c r="M92" s="7">
        <v>220584</v>
      </c>
      <c r="N92" s="6">
        <v>12</v>
      </c>
      <c r="O92" s="7">
        <v>18754</v>
      </c>
      <c r="P92" s="6">
        <v>41</v>
      </c>
      <c r="Q92" s="7">
        <v>93720</v>
      </c>
      <c r="R92" s="6">
        <v>37</v>
      </c>
      <c r="S92" s="7">
        <v>151353</v>
      </c>
      <c r="T92" s="6">
        <v>52</v>
      </c>
      <c r="U92" s="7">
        <v>1490359</v>
      </c>
      <c r="V92" s="6">
        <v>51</v>
      </c>
      <c r="W92" s="7">
        <v>178867</v>
      </c>
      <c r="Y92" s="7">
        <f t="shared" si="5"/>
        <v>6999811</v>
      </c>
      <c r="AA92" s="6">
        <v>57</v>
      </c>
      <c r="AB92" s="7">
        <v>1127464.75</v>
      </c>
      <c r="AC92" s="6">
        <v>4</v>
      </c>
      <c r="AD92" s="7">
        <v>41932.19</v>
      </c>
      <c r="AE92" s="6">
        <v>43</v>
      </c>
      <c r="AF92" s="7">
        <v>3783879.1</v>
      </c>
      <c r="AG92" s="6">
        <v>0</v>
      </c>
      <c r="AH92" s="7">
        <v>0</v>
      </c>
      <c r="AJ92" s="7">
        <f t="shared" si="6"/>
        <v>4953276.04</v>
      </c>
      <c r="AL92" s="6">
        <v>33</v>
      </c>
      <c r="AM92" s="7">
        <v>21964.33</v>
      </c>
      <c r="AN92" s="6">
        <v>288</v>
      </c>
      <c r="AO92" s="7">
        <v>547536.1</v>
      </c>
      <c r="AQ92" s="7">
        <f t="shared" si="7"/>
        <v>569500.4299999999</v>
      </c>
      <c r="AS92" s="6">
        <v>0</v>
      </c>
      <c r="AT92" s="7">
        <v>0</v>
      </c>
      <c r="AU92" s="6">
        <v>0</v>
      </c>
      <c r="AV92" s="7">
        <v>0</v>
      </c>
      <c r="AW92" s="6">
        <v>0</v>
      </c>
      <c r="AX92" s="7">
        <v>0</v>
      </c>
      <c r="AZ92" s="6">
        <v>0</v>
      </c>
      <c r="BA92" s="7">
        <v>0</v>
      </c>
      <c r="BC92" s="7">
        <f t="shared" si="8"/>
        <v>0</v>
      </c>
      <c r="BE92" s="6">
        <v>2307</v>
      </c>
      <c r="BF92" s="7">
        <v>1440194</v>
      </c>
      <c r="BH92" s="7">
        <f t="shared" si="9"/>
        <v>12522587.469999999</v>
      </c>
    </row>
    <row r="93" spans="1:60" ht="15">
      <c r="A93" s="1" t="s">
        <v>145</v>
      </c>
      <c r="B93" s="6">
        <v>170080</v>
      </c>
      <c r="C93">
        <v>2010</v>
      </c>
      <c r="D93" s="6">
        <v>3869</v>
      </c>
      <c r="E93" s="7">
        <v>5242303</v>
      </c>
      <c r="F93" s="6">
        <v>1168</v>
      </c>
      <c r="G93" s="7">
        <v>1459586</v>
      </c>
      <c r="H93" s="6">
        <v>2006</v>
      </c>
      <c r="I93" s="7">
        <v>7458369</v>
      </c>
      <c r="J93" s="6">
        <v>21861</v>
      </c>
      <c r="K93" s="7">
        <v>32712052</v>
      </c>
      <c r="L93" s="6">
        <v>11166</v>
      </c>
      <c r="M93" s="7">
        <v>2349789</v>
      </c>
      <c r="N93" s="6">
        <v>285</v>
      </c>
      <c r="O93" s="7">
        <v>463555</v>
      </c>
      <c r="P93" s="6">
        <v>1380</v>
      </c>
      <c r="Q93" s="7">
        <v>2666308</v>
      </c>
      <c r="R93" s="6">
        <v>189</v>
      </c>
      <c r="S93" s="7">
        <v>656514</v>
      </c>
      <c r="T93" s="6">
        <v>654</v>
      </c>
      <c r="U93" s="7">
        <v>17293866</v>
      </c>
      <c r="V93" s="6">
        <v>787</v>
      </c>
      <c r="W93" s="7">
        <v>3410519</v>
      </c>
      <c r="Y93" s="7">
        <f t="shared" si="5"/>
        <v>73712861</v>
      </c>
      <c r="AA93" s="6">
        <v>573</v>
      </c>
      <c r="AB93" s="7">
        <v>9153357.08</v>
      </c>
      <c r="AC93" s="6">
        <v>85</v>
      </c>
      <c r="AD93" s="7">
        <v>1959421.53</v>
      </c>
      <c r="AE93" s="6">
        <v>4</v>
      </c>
      <c r="AF93" s="7">
        <v>29289370.34</v>
      </c>
      <c r="AG93" s="6">
        <v>3</v>
      </c>
      <c r="AH93" s="7">
        <v>50452.81</v>
      </c>
      <c r="AJ93" s="7">
        <f t="shared" si="6"/>
        <v>40452601.760000005</v>
      </c>
      <c r="AL93" s="6">
        <v>757</v>
      </c>
      <c r="AM93" s="7">
        <v>1215034.77</v>
      </c>
      <c r="AN93" s="6">
        <v>6318</v>
      </c>
      <c r="AO93" s="7">
        <v>20706241.75</v>
      </c>
      <c r="AQ93" s="7">
        <f t="shared" si="7"/>
        <v>21921276.52</v>
      </c>
      <c r="AS93" s="6">
        <v>160</v>
      </c>
      <c r="AT93" s="7">
        <v>0</v>
      </c>
      <c r="AU93" s="6">
        <v>160</v>
      </c>
      <c r="AV93" s="7">
        <v>28592019</v>
      </c>
      <c r="AW93" s="6">
        <v>0</v>
      </c>
      <c r="AX93" s="7">
        <v>0</v>
      </c>
      <c r="AZ93" s="6">
        <v>253</v>
      </c>
      <c r="BA93" s="7">
        <v>4872033</v>
      </c>
      <c r="BC93" s="7">
        <f t="shared" si="8"/>
        <v>33464052</v>
      </c>
      <c r="BE93" s="6">
        <v>25601</v>
      </c>
      <c r="BF93" s="7">
        <v>14039703</v>
      </c>
      <c r="BH93" s="7">
        <f t="shared" si="9"/>
        <v>169550791.28</v>
      </c>
    </row>
    <row r="94" spans="1:60" ht="15">
      <c r="A94" s="1" t="s">
        <v>146</v>
      </c>
      <c r="B94" s="6">
        <v>2726</v>
      </c>
      <c r="C94">
        <v>2010</v>
      </c>
      <c r="D94" s="6">
        <v>7</v>
      </c>
      <c r="E94" s="7">
        <v>8351</v>
      </c>
      <c r="F94" s="6">
        <v>4</v>
      </c>
      <c r="G94" s="7">
        <v>1269</v>
      </c>
      <c r="H94" s="6">
        <v>4</v>
      </c>
      <c r="I94" s="7">
        <v>8397</v>
      </c>
      <c r="J94" s="6">
        <v>56</v>
      </c>
      <c r="K94" s="7">
        <v>72333</v>
      </c>
      <c r="L94" s="6">
        <v>45</v>
      </c>
      <c r="M94" s="7">
        <v>10774</v>
      </c>
      <c r="N94" s="6">
        <v>0</v>
      </c>
      <c r="O94" s="7">
        <v>253</v>
      </c>
      <c r="P94" s="6">
        <v>12</v>
      </c>
      <c r="Q94" s="7">
        <v>67392</v>
      </c>
      <c r="R94" s="6">
        <v>2</v>
      </c>
      <c r="S94" s="7">
        <v>8566</v>
      </c>
      <c r="T94" s="6">
        <v>4</v>
      </c>
      <c r="U94" s="7">
        <v>99429</v>
      </c>
      <c r="V94" s="6">
        <v>0</v>
      </c>
      <c r="W94" s="7">
        <v>0</v>
      </c>
      <c r="Y94" s="7">
        <f t="shared" si="5"/>
        <v>276764</v>
      </c>
      <c r="AA94" s="6">
        <v>4</v>
      </c>
      <c r="AB94" s="7">
        <v>62385.34</v>
      </c>
      <c r="AC94" s="6">
        <v>0</v>
      </c>
      <c r="AD94" s="7">
        <v>0</v>
      </c>
      <c r="AE94" s="6">
        <v>7</v>
      </c>
      <c r="AF94" s="7">
        <v>116642.79</v>
      </c>
      <c r="AG94" s="6">
        <v>0</v>
      </c>
      <c r="AH94" s="7">
        <v>0</v>
      </c>
      <c r="AJ94" s="7">
        <f t="shared" si="6"/>
        <v>179028.13</v>
      </c>
      <c r="AL94" s="6">
        <v>2</v>
      </c>
      <c r="AM94" s="7">
        <v>439</v>
      </c>
      <c r="AN94" s="6">
        <v>14</v>
      </c>
      <c r="AO94" s="7">
        <v>10228.59</v>
      </c>
      <c r="AQ94" s="7">
        <f t="shared" si="7"/>
        <v>10667.59</v>
      </c>
      <c r="AS94" s="6">
        <v>0</v>
      </c>
      <c r="AT94" s="7">
        <v>0</v>
      </c>
      <c r="AU94" s="6">
        <v>0</v>
      </c>
      <c r="AV94" s="7">
        <v>0</v>
      </c>
      <c r="AW94" s="6">
        <v>0</v>
      </c>
      <c r="AX94" s="7">
        <v>0</v>
      </c>
      <c r="AZ94" s="6">
        <v>0</v>
      </c>
      <c r="BA94" s="7">
        <v>0</v>
      </c>
      <c r="BC94" s="7">
        <f t="shared" si="8"/>
        <v>0</v>
      </c>
      <c r="BE94" s="6">
        <v>86</v>
      </c>
      <c r="BF94" s="7">
        <v>37342</v>
      </c>
      <c r="BH94" s="7">
        <f t="shared" si="9"/>
        <v>466459.72000000003</v>
      </c>
    </row>
    <row r="95" spans="1:60" ht="15">
      <c r="A95" s="1" t="s">
        <v>147</v>
      </c>
      <c r="B95" s="6">
        <v>6528</v>
      </c>
      <c r="C95">
        <v>2010</v>
      </c>
      <c r="D95" s="6">
        <v>113</v>
      </c>
      <c r="E95" s="7">
        <v>136943</v>
      </c>
      <c r="F95" s="6">
        <v>40</v>
      </c>
      <c r="G95" s="7">
        <v>19513</v>
      </c>
      <c r="H95" s="6">
        <v>45</v>
      </c>
      <c r="I95" s="7">
        <v>110144</v>
      </c>
      <c r="J95" s="6">
        <v>629</v>
      </c>
      <c r="K95" s="7">
        <v>858373</v>
      </c>
      <c r="L95" s="6">
        <v>351</v>
      </c>
      <c r="M95" s="7">
        <v>97433</v>
      </c>
      <c r="N95" s="6">
        <v>4</v>
      </c>
      <c r="O95" s="7">
        <v>7539</v>
      </c>
      <c r="P95" s="6">
        <v>66</v>
      </c>
      <c r="Q95" s="7">
        <v>371410</v>
      </c>
      <c r="R95" s="6">
        <v>11</v>
      </c>
      <c r="S95" s="7">
        <v>44257</v>
      </c>
      <c r="T95" s="6">
        <v>5</v>
      </c>
      <c r="U95" s="7">
        <v>138472</v>
      </c>
      <c r="V95" s="6">
        <v>6</v>
      </c>
      <c r="W95" s="7">
        <v>18964</v>
      </c>
      <c r="Y95" s="7">
        <f t="shared" si="5"/>
        <v>1803048</v>
      </c>
      <c r="AA95" s="6">
        <v>10</v>
      </c>
      <c r="AB95" s="7">
        <v>110696.02</v>
      </c>
      <c r="AC95" s="6">
        <v>0</v>
      </c>
      <c r="AD95" s="7">
        <v>0</v>
      </c>
      <c r="AE95" s="6">
        <v>1</v>
      </c>
      <c r="AF95" s="7">
        <v>2895307.54</v>
      </c>
      <c r="AG95" s="6">
        <v>0</v>
      </c>
      <c r="AH95" s="7">
        <v>0</v>
      </c>
      <c r="AJ95" s="7">
        <f t="shared" si="6"/>
        <v>3006003.56</v>
      </c>
      <c r="AL95" s="6">
        <v>15</v>
      </c>
      <c r="AM95" s="7">
        <v>33067.91</v>
      </c>
      <c r="AN95" s="6">
        <v>137</v>
      </c>
      <c r="AO95" s="7">
        <v>127818.72</v>
      </c>
      <c r="AQ95" s="7">
        <f t="shared" si="7"/>
        <v>160886.63</v>
      </c>
      <c r="AS95" s="6">
        <v>0</v>
      </c>
      <c r="AT95" s="7">
        <v>0</v>
      </c>
      <c r="AU95" s="6">
        <v>0</v>
      </c>
      <c r="AV95" s="7">
        <v>0</v>
      </c>
      <c r="AW95" s="6">
        <v>0</v>
      </c>
      <c r="AX95" s="7">
        <v>0</v>
      </c>
      <c r="AZ95" s="6">
        <v>0</v>
      </c>
      <c r="BA95" s="7">
        <v>0</v>
      </c>
      <c r="BC95" s="7">
        <f t="shared" si="8"/>
        <v>0</v>
      </c>
      <c r="BE95" s="6">
        <v>544</v>
      </c>
      <c r="BF95" s="7">
        <v>403500</v>
      </c>
      <c r="BH95" s="7">
        <f t="shared" si="9"/>
        <v>4969938.19</v>
      </c>
    </row>
    <row r="96" spans="1:60" ht="15">
      <c r="A96" s="1" t="s">
        <v>148</v>
      </c>
      <c r="B96" s="6">
        <v>4436</v>
      </c>
      <c r="C96">
        <v>2010</v>
      </c>
      <c r="D96" s="6">
        <v>20</v>
      </c>
      <c r="E96" s="7">
        <v>26943</v>
      </c>
      <c r="F96" s="6">
        <v>9</v>
      </c>
      <c r="G96" s="7">
        <v>4171</v>
      </c>
      <c r="H96" s="6">
        <v>10</v>
      </c>
      <c r="I96" s="7">
        <v>25328</v>
      </c>
      <c r="J96" s="6">
        <v>219</v>
      </c>
      <c r="K96" s="7">
        <v>271677</v>
      </c>
      <c r="L96" s="6">
        <v>146</v>
      </c>
      <c r="M96" s="7">
        <v>41407</v>
      </c>
      <c r="N96" s="6">
        <v>3</v>
      </c>
      <c r="O96" s="7">
        <v>4460</v>
      </c>
      <c r="P96" s="6">
        <v>14</v>
      </c>
      <c r="Q96" s="7">
        <v>53624</v>
      </c>
      <c r="R96" s="6">
        <v>0</v>
      </c>
      <c r="S96" s="7">
        <v>0</v>
      </c>
      <c r="T96" s="6">
        <v>4</v>
      </c>
      <c r="U96" s="7">
        <v>114019</v>
      </c>
      <c r="V96" s="6">
        <v>2</v>
      </c>
      <c r="W96" s="7">
        <v>7491</v>
      </c>
      <c r="Y96" s="7">
        <f t="shared" si="5"/>
        <v>549120</v>
      </c>
      <c r="AA96" s="6">
        <v>12</v>
      </c>
      <c r="AB96" s="7">
        <v>102952.67</v>
      </c>
      <c r="AC96" s="6">
        <v>0</v>
      </c>
      <c r="AD96" s="7">
        <v>0</v>
      </c>
      <c r="AE96" s="6">
        <v>7</v>
      </c>
      <c r="AF96" s="7">
        <v>54257.65</v>
      </c>
      <c r="AG96" s="6">
        <v>0</v>
      </c>
      <c r="AH96" s="7">
        <v>0</v>
      </c>
      <c r="AJ96" s="7">
        <f t="shared" si="6"/>
        <v>157210.32</v>
      </c>
      <c r="AL96" s="6">
        <v>3</v>
      </c>
      <c r="AM96" s="7">
        <v>3604.72</v>
      </c>
      <c r="AN96" s="6">
        <v>57</v>
      </c>
      <c r="AO96" s="7">
        <v>120387.64</v>
      </c>
      <c r="AQ96" s="7">
        <f t="shared" si="7"/>
        <v>123992.36</v>
      </c>
      <c r="AS96" s="6">
        <v>0</v>
      </c>
      <c r="AT96" s="7">
        <v>0</v>
      </c>
      <c r="AU96" s="6">
        <v>0</v>
      </c>
      <c r="AV96" s="7">
        <v>0</v>
      </c>
      <c r="AW96" s="6">
        <v>0</v>
      </c>
      <c r="AX96" s="7">
        <v>0</v>
      </c>
      <c r="AZ96" s="6">
        <v>0</v>
      </c>
      <c r="BA96" s="7">
        <v>0</v>
      </c>
      <c r="BC96" s="7">
        <f t="shared" si="8"/>
        <v>0</v>
      </c>
      <c r="BE96" s="6">
        <v>209</v>
      </c>
      <c r="BF96" s="7">
        <v>183726</v>
      </c>
      <c r="BH96" s="7">
        <f t="shared" si="9"/>
        <v>830322.68</v>
      </c>
    </row>
    <row r="97" spans="1:60" ht="15">
      <c r="A97" s="1" t="s">
        <v>149</v>
      </c>
      <c r="B97" s="6">
        <v>4755</v>
      </c>
      <c r="C97">
        <v>2010</v>
      </c>
      <c r="D97" s="6">
        <v>37</v>
      </c>
      <c r="E97" s="7">
        <v>53073</v>
      </c>
      <c r="F97" s="6">
        <v>15</v>
      </c>
      <c r="G97" s="7">
        <v>6175</v>
      </c>
      <c r="H97" s="6">
        <v>13</v>
      </c>
      <c r="I97" s="7">
        <v>28214</v>
      </c>
      <c r="J97" s="6">
        <v>342</v>
      </c>
      <c r="K97" s="7">
        <v>462642</v>
      </c>
      <c r="L97" s="6">
        <v>289</v>
      </c>
      <c r="M97" s="7">
        <v>70483</v>
      </c>
      <c r="N97" s="6">
        <v>2</v>
      </c>
      <c r="O97" s="7">
        <v>3111</v>
      </c>
      <c r="P97" s="6">
        <v>9</v>
      </c>
      <c r="Q97" s="7">
        <v>24481</v>
      </c>
      <c r="R97" s="6">
        <v>7</v>
      </c>
      <c r="S97" s="7">
        <v>24512</v>
      </c>
      <c r="T97" s="6">
        <v>4</v>
      </c>
      <c r="U97" s="7">
        <v>126042</v>
      </c>
      <c r="V97" s="6">
        <v>3</v>
      </c>
      <c r="W97" s="7">
        <v>8176</v>
      </c>
      <c r="Y97" s="7">
        <f t="shared" si="5"/>
        <v>806909</v>
      </c>
      <c r="AA97" s="6">
        <v>15</v>
      </c>
      <c r="AB97" s="7">
        <v>186779.41</v>
      </c>
      <c r="AC97" s="6">
        <v>0</v>
      </c>
      <c r="AD97" s="7">
        <v>0</v>
      </c>
      <c r="AE97" s="6">
        <v>68</v>
      </c>
      <c r="AF97" s="7">
        <v>438106.57</v>
      </c>
      <c r="AG97" s="6">
        <v>0</v>
      </c>
      <c r="AH97" s="7">
        <v>0</v>
      </c>
      <c r="AJ97" s="7">
        <f t="shared" si="6"/>
        <v>624885.98</v>
      </c>
      <c r="AL97" s="6">
        <v>5</v>
      </c>
      <c r="AM97" s="7">
        <v>2487.88</v>
      </c>
      <c r="AN97" s="6">
        <v>56</v>
      </c>
      <c r="AO97" s="7">
        <v>72025.43</v>
      </c>
      <c r="AQ97" s="7">
        <f t="shared" si="7"/>
        <v>74513.31</v>
      </c>
      <c r="AS97" s="6">
        <v>0</v>
      </c>
      <c r="AT97" s="7">
        <v>0</v>
      </c>
      <c r="AU97" s="6">
        <v>0</v>
      </c>
      <c r="AV97" s="7">
        <v>0</v>
      </c>
      <c r="AW97" s="6">
        <v>0</v>
      </c>
      <c r="AX97" s="7">
        <v>0</v>
      </c>
      <c r="AZ97" s="6">
        <v>0</v>
      </c>
      <c r="BA97" s="7">
        <v>0</v>
      </c>
      <c r="BC97" s="7">
        <f t="shared" si="8"/>
        <v>0</v>
      </c>
      <c r="BE97" s="6">
        <v>339</v>
      </c>
      <c r="BF97" s="7">
        <v>234806</v>
      </c>
      <c r="BH97" s="7">
        <f t="shared" si="9"/>
        <v>1506308.29</v>
      </c>
    </row>
    <row r="98" spans="1:60" ht="15">
      <c r="A98" s="1" t="s">
        <v>150</v>
      </c>
      <c r="B98" s="6">
        <v>2408</v>
      </c>
      <c r="C98">
        <v>2010</v>
      </c>
      <c r="D98" s="6">
        <v>14</v>
      </c>
      <c r="E98" s="7">
        <v>16159</v>
      </c>
      <c r="F98" s="6">
        <v>5</v>
      </c>
      <c r="G98" s="7">
        <v>1992</v>
      </c>
      <c r="H98" s="6">
        <v>20</v>
      </c>
      <c r="I98" s="7">
        <v>68161</v>
      </c>
      <c r="J98" s="6">
        <v>137</v>
      </c>
      <c r="K98" s="7">
        <v>188829</v>
      </c>
      <c r="L98" s="6">
        <v>42</v>
      </c>
      <c r="M98" s="7">
        <v>10956</v>
      </c>
      <c r="N98" s="6">
        <v>0</v>
      </c>
      <c r="O98" s="7">
        <v>0</v>
      </c>
      <c r="P98" s="6">
        <v>2</v>
      </c>
      <c r="Q98" s="7">
        <v>1391</v>
      </c>
      <c r="R98" s="6">
        <v>1</v>
      </c>
      <c r="S98" s="7">
        <v>5952</v>
      </c>
      <c r="T98" s="6">
        <v>3</v>
      </c>
      <c r="U98" s="7">
        <v>85110</v>
      </c>
      <c r="V98" s="6">
        <v>0</v>
      </c>
      <c r="W98" s="7">
        <v>0</v>
      </c>
      <c r="Y98" s="7">
        <f t="shared" si="5"/>
        <v>378550</v>
      </c>
      <c r="AA98" s="6">
        <v>4</v>
      </c>
      <c r="AB98" s="7">
        <v>39717.31</v>
      </c>
      <c r="AC98" s="6">
        <v>0</v>
      </c>
      <c r="AD98" s="7">
        <v>0</v>
      </c>
      <c r="AE98" s="6">
        <v>6</v>
      </c>
      <c r="AF98" s="7">
        <v>44230.63</v>
      </c>
      <c r="AG98" s="6">
        <v>0</v>
      </c>
      <c r="AH98" s="7">
        <v>0</v>
      </c>
      <c r="AJ98" s="7">
        <f t="shared" si="6"/>
        <v>83947.94</v>
      </c>
      <c r="AL98" s="6">
        <v>0</v>
      </c>
      <c r="AM98" s="7">
        <v>0</v>
      </c>
      <c r="AN98" s="6">
        <v>35</v>
      </c>
      <c r="AO98" s="7">
        <v>73445.31</v>
      </c>
      <c r="AQ98" s="7">
        <f t="shared" si="7"/>
        <v>73445.31</v>
      </c>
      <c r="AS98" s="6">
        <v>0</v>
      </c>
      <c r="AT98" s="7">
        <v>0</v>
      </c>
      <c r="AU98" s="6">
        <v>0</v>
      </c>
      <c r="AV98" s="7">
        <v>0</v>
      </c>
      <c r="AW98" s="6">
        <v>0</v>
      </c>
      <c r="AX98" s="7">
        <v>0</v>
      </c>
      <c r="AZ98" s="6">
        <v>0</v>
      </c>
      <c r="BA98" s="7">
        <v>0</v>
      </c>
      <c r="BC98" s="7">
        <f t="shared" si="8"/>
        <v>0</v>
      </c>
      <c r="BE98" s="6">
        <v>123</v>
      </c>
      <c r="BF98" s="7">
        <v>95649</v>
      </c>
      <c r="BH98" s="7">
        <f t="shared" si="9"/>
        <v>535943.25</v>
      </c>
    </row>
    <row r="99" spans="1:60" ht="15">
      <c r="A99" s="1" t="s">
        <v>152</v>
      </c>
      <c r="B99" s="6">
        <v>5379</v>
      </c>
      <c r="C99">
        <v>2010</v>
      </c>
      <c r="D99" s="6">
        <v>35</v>
      </c>
      <c r="E99" s="7">
        <v>43148</v>
      </c>
      <c r="F99" s="6">
        <v>8</v>
      </c>
      <c r="G99" s="7">
        <v>3036</v>
      </c>
      <c r="H99" s="6">
        <v>21</v>
      </c>
      <c r="I99" s="7">
        <v>66098</v>
      </c>
      <c r="J99" s="6">
        <v>322</v>
      </c>
      <c r="K99" s="7">
        <v>473556</v>
      </c>
      <c r="L99" s="6">
        <v>110</v>
      </c>
      <c r="M99" s="7">
        <v>31745</v>
      </c>
      <c r="N99" s="6">
        <v>1</v>
      </c>
      <c r="O99" s="7">
        <v>1082</v>
      </c>
      <c r="P99" s="6">
        <v>5</v>
      </c>
      <c r="Q99" s="7">
        <v>16604</v>
      </c>
      <c r="R99" s="6">
        <v>4</v>
      </c>
      <c r="S99" s="7">
        <v>17132</v>
      </c>
      <c r="T99" s="6">
        <v>2</v>
      </c>
      <c r="U99" s="7">
        <v>48431</v>
      </c>
      <c r="V99" s="6">
        <v>0</v>
      </c>
      <c r="W99" s="7">
        <v>37</v>
      </c>
      <c r="Y99" s="7">
        <f t="shared" si="5"/>
        <v>700869</v>
      </c>
      <c r="AA99" s="6">
        <v>7</v>
      </c>
      <c r="AB99" s="7">
        <v>181004.06</v>
      </c>
      <c r="AC99" s="6">
        <v>0</v>
      </c>
      <c r="AD99" s="7">
        <v>0</v>
      </c>
      <c r="AE99" s="6">
        <v>6</v>
      </c>
      <c r="AF99" s="7">
        <v>173503.2</v>
      </c>
      <c r="AG99" s="6">
        <v>1</v>
      </c>
      <c r="AH99" s="7">
        <v>3865.12</v>
      </c>
      <c r="AJ99" s="7">
        <f t="shared" si="6"/>
        <v>358372.38</v>
      </c>
      <c r="AL99" s="6">
        <v>2</v>
      </c>
      <c r="AM99" s="7">
        <v>5803</v>
      </c>
      <c r="AN99" s="6">
        <v>41</v>
      </c>
      <c r="AO99" s="7">
        <v>31793.45</v>
      </c>
      <c r="AQ99" s="7">
        <f t="shared" si="7"/>
        <v>37596.45</v>
      </c>
      <c r="AS99" s="6">
        <v>0</v>
      </c>
      <c r="AT99" s="7">
        <v>0</v>
      </c>
      <c r="AU99" s="6">
        <v>0</v>
      </c>
      <c r="AV99" s="7">
        <v>0</v>
      </c>
      <c r="AW99" s="6">
        <v>0</v>
      </c>
      <c r="AX99" s="7">
        <v>0</v>
      </c>
      <c r="AZ99" s="6">
        <v>0</v>
      </c>
      <c r="BA99" s="7">
        <v>0</v>
      </c>
      <c r="BC99" s="7">
        <f t="shared" si="8"/>
        <v>0</v>
      </c>
      <c r="BE99" s="6">
        <v>283</v>
      </c>
      <c r="BF99" s="7">
        <v>246853</v>
      </c>
      <c r="BH99" s="7">
        <f t="shared" si="9"/>
        <v>1096837.8299999998</v>
      </c>
    </row>
    <row r="100" spans="1:60" ht="15">
      <c r="A100" s="1" t="s">
        <v>153</v>
      </c>
      <c r="B100" s="6">
        <v>25749</v>
      </c>
      <c r="C100">
        <v>2010</v>
      </c>
      <c r="D100" s="6">
        <v>221</v>
      </c>
      <c r="E100" s="7">
        <v>285570</v>
      </c>
      <c r="F100" s="6">
        <v>62</v>
      </c>
      <c r="G100" s="7">
        <v>51600</v>
      </c>
      <c r="H100" s="6">
        <v>100</v>
      </c>
      <c r="I100" s="7">
        <v>313851</v>
      </c>
      <c r="J100" s="6">
        <v>2185</v>
      </c>
      <c r="K100" s="7">
        <v>2959700</v>
      </c>
      <c r="L100" s="6">
        <v>1200</v>
      </c>
      <c r="M100" s="7">
        <v>277177</v>
      </c>
      <c r="N100" s="6">
        <v>20</v>
      </c>
      <c r="O100" s="7">
        <v>31191</v>
      </c>
      <c r="P100" s="6">
        <v>100</v>
      </c>
      <c r="Q100" s="7">
        <v>159441</v>
      </c>
      <c r="R100" s="6">
        <v>23</v>
      </c>
      <c r="S100" s="7">
        <v>89964</v>
      </c>
      <c r="T100" s="6">
        <v>125</v>
      </c>
      <c r="U100" s="7">
        <v>3597967</v>
      </c>
      <c r="V100" s="6">
        <v>81</v>
      </c>
      <c r="W100" s="7">
        <v>366310</v>
      </c>
      <c r="Y100" s="7">
        <f t="shared" si="5"/>
        <v>8132771</v>
      </c>
      <c r="AA100" s="6">
        <v>79</v>
      </c>
      <c r="AB100" s="7">
        <v>1143678.95</v>
      </c>
      <c r="AC100" s="6">
        <v>1</v>
      </c>
      <c r="AD100" s="7">
        <v>22191.73</v>
      </c>
      <c r="AE100" s="6">
        <v>2</v>
      </c>
      <c r="AF100" s="7">
        <v>2514967.94</v>
      </c>
      <c r="AG100" s="6">
        <v>1</v>
      </c>
      <c r="AH100" s="7">
        <v>13418.1</v>
      </c>
      <c r="AJ100" s="7">
        <f t="shared" si="6"/>
        <v>3694256.72</v>
      </c>
      <c r="AL100" s="6">
        <v>60</v>
      </c>
      <c r="AM100" s="7">
        <v>54654.72</v>
      </c>
      <c r="AN100" s="6">
        <v>730</v>
      </c>
      <c r="AO100" s="7">
        <v>2070419.5</v>
      </c>
      <c r="AQ100" s="7">
        <f t="shared" si="7"/>
        <v>2125074.22</v>
      </c>
      <c r="AS100" s="6">
        <v>0</v>
      </c>
      <c r="AT100" s="7">
        <v>0</v>
      </c>
      <c r="AU100" s="6">
        <v>0</v>
      </c>
      <c r="AV100" s="7">
        <v>0</v>
      </c>
      <c r="AW100" s="6">
        <v>0</v>
      </c>
      <c r="AX100" s="7">
        <v>0</v>
      </c>
      <c r="AZ100" s="6">
        <v>0</v>
      </c>
      <c r="BA100" s="7">
        <v>0</v>
      </c>
      <c r="BC100" s="7">
        <f t="shared" si="8"/>
        <v>0</v>
      </c>
      <c r="BE100" s="6">
        <v>2569</v>
      </c>
      <c r="BF100" s="7">
        <v>1397297</v>
      </c>
      <c r="BH100" s="7">
        <f t="shared" si="9"/>
        <v>13952101.940000001</v>
      </c>
    </row>
    <row r="101" spans="1:60" ht="15">
      <c r="A101" s="1" t="s">
        <v>154</v>
      </c>
      <c r="B101" s="6">
        <v>8080</v>
      </c>
      <c r="C101">
        <v>2010</v>
      </c>
      <c r="D101" s="6">
        <v>48</v>
      </c>
      <c r="E101" s="7">
        <v>59517</v>
      </c>
      <c r="F101" s="6">
        <v>20</v>
      </c>
      <c r="G101" s="7">
        <v>4129</v>
      </c>
      <c r="H101" s="6">
        <v>46</v>
      </c>
      <c r="I101" s="7">
        <v>163646</v>
      </c>
      <c r="J101" s="6">
        <v>441</v>
      </c>
      <c r="K101" s="7">
        <v>582994</v>
      </c>
      <c r="L101" s="6">
        <v>166</v>
      </c>
      <c r="M101" s="7">
        <v>37371</v>
      </c>
      <c r="N101" s="6">
        <v>2</v>
      </c>
      <c r="O101" s="7">
        <v>3546</v>
      </c>
      <c r="P101" s="6">
        <v>89</v>
      </c>
      <c r="Q101" s="7">
        <v>409224</v>
      </c>
      <c r="R101" s="6">
        <v>18</v>
      </c>
      <c r="S101" s="7">
        <v>67100</v>
      </c>
      <c r="T101" s="6">
        <v>3</v>
      </c>
      <c r="U101" s="7">
        <v>75247</v>
      </c>
      <c r="V101" s="6">
        <v>15</v>
      </c>
      <c r="W101" s="7">
        <v>55390</v>
      </c>
      <c r="Y101" s="7">
        <f t="shared" si="5"/>
        <v>1458164</v>
      </c>
      <c r="AA101" s="6">
        <v>19</v>
      </c>
      <c r="AB101" s="7">
        <v>242409.07</v>
      </c>
      <c r="AC101" s="6">
        <v>0</v>
      </c>
      <c r="AD101" s="7">
        <v>0</v>
      </c>
      <c r="AE101" s="6">
        <v>51</v>
      </c>
      <c r="AF101" s="7">
        <v>210990.59</v>
      </c>
      <c r="AG101" s="6">
        <v>0</v>
      </c>
      <c r="AH101" s="7">
        <v>0</v>
      </c>
      <c r="AJ101" s="7">
        <f t="shared" si="6"/>
        <v>453399.66000000003</v>
      </c>
      <c r="AL101" s="6">
        <v>11</v>
      </c>
      <c r="AM101" s="7">
        <v>18630.19</v>
      </c>
      <c r="AN101" s="6">
        <v>130</v>
      </c>
      <c r="AO101" s="7">
        <v>176860.42</v>
      </c>
      <c r="AQ101" s="7">
        <f t="shared" si="7"/>
        <v>195490.61000000002</v>
      </c>
      <c r="AS101" s="6">
        <v>0</v>
      </c>
      <c r="AT101" s="7">
        <v>0</v>
      </c>
      <c r="AU101" s="6">
        <v>0</v>
      </c>
      <c r="AV101" s="7">
        <v>0</v>
      </c>
      <c r="AW101" s="6">
        <v>0</v>
      </c>
      <c r="AX101" s="7">
        <v>0</v>
      </c>
      <c r="AZ101" s="6">
        <v>0</v>
      </c>
      <c r="BA101" s="7">
        <v>0</v>
      </c>
      <c r="BC101" s="7">
        <f t="shared" si="8"/>
        <v>0</v>
      </c>
      <c r="BE101" s="6">
        <v>532</v>
      </c>
      <c r="BF101" s="7">
        <v>500134</v>
      </c>
      <c r="BH101" s="7">
        <f t="shared" si="9"/>
        <v>2107054.27</v>
      </c>
    </row>
    <row r="102" spans="1:60" ht="15">
      <c r="A102" s="1" t="s">
        <v>155</v>
      </c>
      <c r="B102" s="6">
        <v>3195</v>
      </c>
      <c r="C102">
        <v>2010</v>
      </c>
      <c r="D102" s="6">
        <v>18</v>
      </c>
      <c r="E102" s="7">
        <v>22353</v>
      </c>
      <c r="F102" s="6">
        <v>7</v>
      </c>
      <c r="G102" s="7">
        <v>6431</v>
      </c>
      <c r="H102" s="6">
        <v>6</v>
      </c>
      <c r="I102" s="7">
        <v>15589</v>
      </c>
      <c r="J102" s="6">
        <v>134</v>
      </c>
      <c r="K102" s="7">
        <v>186709</v>
      </c>
      <c r="L102" s="6">
        <v>130</v>
      </c>
      <c r="M102" s="7">
        <v>28318</v>
      </c>
      <c r="N102" s="6">
        <v>0</v>
      </c>
      <c r="O102" s="7">
        <v>127</v>
      </c>
      <c r="P102" s="6">
        <v>10</v>
      </c>
      <c r="Q102" s="7">
        <v>12168</v>
      </c>
      <c r="R102" s="6">
        <v>4</v>
      </c>
      <c r="S102" s="7">
        <v>17132</v>
      </c>
      <c r="T102" s="6">
        <v>6</v>
      </c>
      <c r="U102" s="7">
        <v>169949</v>
      </c>
      <c r="V102" s="6">
        <v>3</v>
      </c>
      <c r="W102" s="7">
        <v>14696</v>
      </c>
      <c r="Y102" s="7">
        <f t="shared" si="5"/>
        <v>473472</v>
      </c>
      <c r="AA102" s="6">
        <v>9</v>
      </c>
      <c r="AB102" s="7">
        <v>87841.57</v>
      </c>
      <c r="AC102" s="6">
        <v>1</v>
      </c>
      <c r="AD102" s="7">
        <v>30445.47</v>
      </c>
      <c r="AE102" s="6">
        <v>3</v>
      </c>
      <c r="AF102" s="7">
        <v>85008.37</v>
      </c>
      <c r="AG102" s="6">
        <v>0</v>
      </c>
      <c r="AH102" s="7">
        <v>0</v>
      </c>
      <c r="AJ102" s="7">
        <f t="shared" si="6"/>
        <v>203295.41</v>
      </c>
      <c r="AL102" s="6">
        <v>3</v>
      </c>
      <c r="AM102" s="7">
        <v>6692.25</v>
      </c>
      <c r="AN102" s="6">
        <v>90</v>
      </c>
      <c r="AO102" s="7">
        <v>144073.42</v>
      </c>
      <c r="AQ102" s="7">
        <f t="shared" si="7"/>
        <v>150765.67</v>
      </c>
      <c r="AS102" s="6">
        <v>0</v>
      </c>
      <c r="AT102" s="7">
        <v>0</v>
      </c>
      <c r="AU102" s="6">
        <v>0</v>
      </c>
      <c r="AV102" s="7">
        <v>0</v>
      </c>
      <c r="AW102" s="6">
        <v>0</v>
      </c>
      <c r="AX102" s="7">
        <v>0</v>
      </c>
      <c r="AZ102" s="6">
        <v>0</v>
      </c>
      <c r="BA102" s="7">
        <v>0</v>
      </c>
      <c r="BC102" s="7">
        <f t="shared" si="8"/>
        <v>0</v>
      </c>
      <c r="BE102" s="6">
        <v>187</v>
      </c>
      <c r="BF102" s="7">
        <v>170148</v>
      </c>
      <c r="BH102" s="7">
        <f t="shared" si="9"/>
        <v>827533.0800000001</v>
      </c>
    </row>
    <row r="103" spans="1:60" ht="15">
      <c r="A103" s="1" t="s">
        <v>156</v>
      </c>
      <c r="B103" s="6">
        <v>6843</v>
      </c>
      <c r="C103">
        <v>2010</v>
      </c>
      <c r="D103" s="6">
        <v>28</v>
      </c>
      <c r="E103" s="7">
        <v>39285</v>
      </c>
      <c r="F103" s="6">
        <v>11</v>
      </c>
      <c r="G103" s="7">
        <v>6734</v>
      </c>
      <c r="H103" s="6">
        <v>10</v>
      </c>
      <c r="I103" s="7">
        <v>28520</v>
      </c>
      <c r="J103" s="6">
        <v>344</v>
      </c>
      <c r="K103" s="7">
        <v>441478</v>
      </c>
      <c r="L103" s="6">
        <v>237</v>
      </c>
      <c r="M103" s="7">
        <v>46445</v>
      </c>
      <c r="N103" s="6">
        <v>5</v>
      </c>
      <c r="O103" s="7">
        <v>7304</v>
      </c>
      <c r="P103" s="6">
        <v>14</v>
      </c>
      <c r="Q103" s="7">
        <v>7920</v>
      </c>
      <c r="R103" s="6">
        <v>5</v>
      </c>
      <c r="S103" s="7">
        <v>16989</v>
      </c>
      <c r="T103" s="6">
        <v>2</v>
      </c>
      <c r="U103" s="7">
        <v>46730</v>
      </c>
      <c r="V103" s="6">
        <v>12</v>
      </c>
      <c r="W103" s="7">
        <v>34184</v>
      </c>
      <c r="Y103" s="7">
        <f t="shared" si="5"/>
        <v>675589</v>
      </c>
      <c r="AA103" s="6">
        <v>23</v>
      </c>
      <c r="AB103" s="7">
        <v>164003.55</v>
      </c>
      <c r="AC103" s="6">
        <v>0</v>
      </c>
      <c r="AD103" s="7">
        <v>0</v>
      </c>
      <c r="AE103" s="6">
        <v>23</v>
      </c>
      <c r="AF103" s="7">
        <v>62146.42</v>
      </c>
      <c r="AG103" s="6">
        <v>1</v>
      </c>
      <c r="AH103" s="7">
        <v>19220.13</v>
      </c>
      <c r="AJ103" s="7">
        <f t="shared" si="6"/>
        <v>245370.09999999998</v>
      </c>
      <c r="AL103" s="6">
        <v>5</v>
      </c>
      <c r="AM103" s="7">
        <v>1158.3</v>
      </c>
      <c r="AN103" s="6">
        <v>123</v>
      </c>
      <c r="AO103" s="7">
        <v>278430.95</v>
      </c>
      <c r="AQ103" s="7">
        <f t="shared" si="7"/>
        <v>279589.25</v>
      </c>
      <c r="AS103" s="6">
        <v>0</v>
      </c>
      <c r="AT103" s="7">
        <v>0</v>
      </c>
      <c r="AU103" s="6">
        <v>0</v>
      </c>
      <c r="AV103" s="7">
        <v>0</v>
      </c>
      <c r="AW103" s="6">
        <v>0</v>
      </c>
      <c r="AX103" s="7">
        <v>0</v>
      </c>
      <c r="AZ103" s="6">
        <v>66</v>
      </c>
      <c r="BA103" s="7">
        <v>1491182</v>
      </c>
      <c r="BC103" s="7">
        <f t="shared" si="8"/>
        <v>1491182</v>
      </c>
      <c r="BE103" s="6">
        <v>442</v>
      </c>
      <c r="BF103" s="7">
        <v>302124</v>
      </c>
      <c r="BH103" s="7">
        <f t="shared" si="9"/>
        <v>2691730.35</v>
      </c>
    </row>
    <row r="104" spans="1:60" ht="15">
      <c r="A104" s="1" t="s">
        <v>157</v>
      </c>
      <c r="B104" s="6">
        <v>1706</v>
      </c>
      <c r="C104">
        <v>2010</v>
      </c>
      <c r="D104" s="6">
        <v>10</v>
      </c>
      <c r="E104" s="7">
        <v>12678</v>
      </c>
      <c r="F104" s="6">
        <v>3</v>
      </c>
      <c r="G104" s="7">
        <v>1874</v>
      </c>
      <c r="H104" s="6">
        <v>5</v>
      </c>
      <c r="I104" s="7">
        <v>10003</v>
      </c>
      <c r="J104" s="6">
        <v>65</v>
      </c>
      <c r="K104" s="7">
        <v>87397</v>
      </c>
      <c r="L104" s="6">
        <v>42</v>
      </c>
      <c r="M104" s="7">
        <v>10702</v>
      </c>
      <c r="N104" s="6">
        <v>0</v>
      </c>
      <c r="O104" s="7">
        <v>159</v>
      </c>
      <c r="P104" s="6">
        <v>18</v>
      </c>
      <c r="Q104" s="7">
        <v>122712</v>
      </c>
      <c r="R104" s="6">
        <v>3</v>
      </c>
      <c r="S104" s="7">
        <v>11421</v>
      </c>
      <c r="T104" s="6">
        <v>1</v>
      </c>
      <c r="U104" s="7">
        <v>14590</v>
      </c>
      <c r="V104" s="6">
        <v>5</v>
      </c>
      <c r="W104" s="7">
        <v>21763</v>
      </c>
      <c r="Y104" s="7">
        <f t="shared" si="5"/>
        <v>293299</v>
      </c>
      <c r="AA104" s="6">
        <v>0</v>
      </c>
      <c r="AB104" s="7">
        <v>0</v>
      </c>
      <c r="AC104" s="6">
        <v>0</v>
      </c>
      <c r="AD104" s="7">
        <v>0</v>
      </c>
      <c r="AE104" s="6">
        <v>16</v>
      </c>
      <c r="AF104" s="7">
        <v>0</v>
      </c>
      <c r="AG104" s="6">
        <v>0</v>
      </c>
      <c r="AH104" s="7">
        <v>0</v>
      </c>
      <c r="AJ104" s="7">
        <f t="shared" si="6"/>
        <v>0</v>
      </c>
      <c r="AL104" s="6">
        <v>1</v>
      </c>
      <c r="AM104" s="7">
        <v>523.8</v>
      </c>
      <c r="AN104" s="6">
        <v>11</v>
      </c>
      <c r="AO104" s="7">
        <v>14350.1</v>
      </c>
      <c r="AQ104" s="7">
        <f t="shared" si="7"/>
        <v>14873.9</v>
      </c>
      <c r="AS104" s="6">
        <v>0</v>
      </c>
      <c r="AT104" s="7">
        <v>0</v>
      </c>
      <c r="AU104" s="6">
        <v>0</v>
      </c>
      <c r="AV104" s="7">
        <v>0</v>
      </c>
      <c r="AW104" s="6">
        <v>0</v>
      </c>
      <c r="AX104" s="7">
        <v>0</v>
      </c>
      <c r="AZ104" s="6">
        <v>0</v>
      </c>
      <c r="BA104" s="7">
        <v>0</v>
      </c>
      <c r="BC104" s="7">
        <f t="shared" si="8"/>
        <v>0</v>
      </c>
      <c r="BE104" s="6">
        <v>74</v>
      </c>
      <c r="BF104" s="7">
        <v>18515</v>
      </c>
      <c r="BH104" s="7">
        <f t="shared" si="9"/>
        <v>308172.9</v>
      </c>
    </row>
    <row r="105" spans="1:60" ht="15">
      <c r="A105" s="1" t="s">
        <v>158</v>
      </c>
      <c r="B105" s="6">
        <v>6321</v>
      </c>
      <c r="C105">
        <v>2010</v>
      </c>
      <c r="D105" s="6">
        <v>30</v>
      </c>
      <c r="E105" s="7">
        <v>43201</v>
      </c>
      <c r="F105" s="6">
        <v>9</v>
      </c>
      <c r="G105" s="7">
        <v>3290</v>
      </c>
      <c r="H105" s="6">
        <v>9</v>
      </c>
      <c r="I105" s="7">
        <v>18840</v>
      </c>
      <c r="J105" s="6">
        <v>260</v>
      </c>
      <c r="K105" s="7">
        <v>345230</v>
      </c>
      <c r="L105" s="6">
        <v>199</v>
      </c>
      <c r="M105" s="7">
        <v>51472</v>
      </c>
      <c r="N105" s="6">
        <v>1</v>
      </c>
      <c r="O105" s="7">
        <v>2353</v>
      </c>
      <c r="P105" s="6">
        <v>24</v>
      </c>
      <c r="Q105" s="7">
        <v>58760</v>
      </c>
      <c r="R105" s="6">
        <v>6</v>
      </c>
      <c r="S105" s="7">
        <v>18206</v>
      </c>
      <c r="T105" s="6">
        <v>6</v>
      </c>
      <c r="U105" s="7">
        <v>157528</v>
      </c>
      <c r="V105" s="6">
        <v>6</v>
      </c>
      <c r="W105" s="7">
        <v>31062</v>
      </c>
      <c r="Y105" s="7">
        <f t="shared" si="5"/>
        <v>729942</v>
      </c>
      <c r="AA105" s="6">
        <v>12</v>
      </c>
      <c r="AB105" s="7">
        <v>126943.77</v>
      </c>
      <c r="AC105" s="6">
        <v>0</v>
      </c>
      <c r="AD105" s="7">
        <v>0</v>
      </c>
      <c r="AE105" s="6">
        <v>311</v>
      </c>
      <c r="AF105" s="7">
        <v>1862309.61</v>
      </c>
      <c r="AG105" s="6">
        <v>0</v>
      </c>
      <c r="AH105" s="7">
        <v>0</v>
      </c>
      <c r="AJ105" s="7">
        <f t="shared" si="6"/>
        <v>1989253.3800000001</v>
      </c>
      <c r="AL105" s="6">
        <v>7</v>
      </c>
      <c r="AM105" s="7">
        <v>11427.5</v>
      </c>
      <c r="AN105" s="6">
        <v>78</v>
      </c>
      <c r="AO105" s="7">
        <v>226825.85</v>
      </c>
      <c r="AQ105" s="7">
        <f t="shared" si="7"/>
        <v>238253.35</v>
      </c>
      <c r="AS105" s="6">
        <v>0</v>
      </c>
      <c r="AT105" s="7">
        <v>0</v>
      </c>
      <c r="AU105" s="6">
        <v>0</v>
      </c>
      <c r="AV105" s="7">
        <v>0</v>
      </c>
      <c r="AW105" s="6">
        <v>0</v>
      </c>
      <c r="AX105" s="7">
        <v>0</v>
      </c>
      <c r="AZ105" s="6">
        <v>0</v>
      </c>
      <c r="BA105" s="7">
        <v>0</v>
      </c>
      <c r="BC105" s="7">
        <f t="shared" si="8"/>
        <v>0</v>
      </c>
      <c r="BE105" s="6">
        <v>307</v>
      </c>
      <c r="BF105" s="7">
        <v>169821</v>
      </c>
      <c r="BH105" s="7">
        <f t="shared" si="9"/>
        <v>2957448.73</v>
      </c>
    </row>
    <row r="106" spans="1:60" ht="15">
      <c r="A106" s="1" t="s">
        <v>159</v>
      </c>
      <c r="B106" s="6">
        <v>2538</v>
      </c>
      <c r="C106">
        <v>2010</v>
      </c>
      <c r="D106" s="6">
        <v>22</v>
      </c>
      <c r="E106" s="7">
        <v>26929</v>
      </c>
      <c r="F106" s="6">
        <v>7</v>
      </c>
      <c r="G106" s="7">
        <v>1022</v>
      </c>
      <c r="H106" s="6">
        <v>11</v>
      </c>
      <c r="I106" s="7">
        <v>34691</v>
      </c>
      <c r="J106" s="6">
        <v>119</v>
      </c>
      <c r="K106" s="7">
        <v>148749</v>
      </c>
      <c r="L106" s="6">
        <v>183</v>
      </c>
      <c r="M106" s="7">
        <v>36556</v>
      </c>
      <c r="N106" s="6">
        <v>2</v>
      </c>
      <c r="O106" s="7">
        <v>2269</v>
      </c>
      <c r="P106" s="6">
        <v>1</v>
      </c>
      <c r="Q106" s="7">
        <v>17832</v>
      </c>
      <c r="R106" s="6">
        <v>4</v>
      </c>
      <c r="S106" s="7">
        <v>11421</v>
      </c>
      <c r="T106" s="6">
        <v>9</v>
      </c>
      <c r="U106" s="7">
        <v>264514</v>
      </c>
      <c r="V106" s="6">
        <v>3</v>
      </c>
      <c r="W106" s="7">
        <v>2981</v>
      </c>
      <c r="Y106" s="7">
        <f t="shared" si="5"/>
        <v>546964</v>
      </c>
      <c r="AA106" s="6">
        <v>5</v>
      </c>
      <c r="AB106" s="7">
        <v>183704.87</v>
      </c>
      <c r="AC106" s="6">
        <v>0</v>
      </c>
      <c r="AD106" s="7">
        <v>0</v>
      </c>
      <c r="AE106" s="6">
        <v>3</v>
      </c>
      <c r="AF106" s="7">
        <v>47068.06</v>
      </c>
      <c r="AG106" s="6">
        <v>0</v>
      </c>
      <c r="AH106" s="7">
        <v>0</v>
      </c>
      <c r="AJ106" s="7">
        <f t="shared" si="6"/>
        <v>230772.93</v>
      </c>
      <c r="AL106" s="6">
        <v>0</v>
      </c>
      <c r="AM106" s="7">
        <v>0</v>
      </c>
      <c r="AN106" s="6">
        <v>42</v>
      </c>
      <c r="AO106" s="7">
        <v>124665.28</v>
      </c>
      <c r="AQ106" s="7">
        <f t="shared" si="7"/>
        <v>124665.28</v>
      </c>
      <c r="AS106" s="6">
        <v>0</v>
      </c>
      <c r="AT106" s="7">
        <v>0</v>
      </c>
      <c r="AU106" s="6">
        <v>0</v>
      </c>
      <c r="AV106" s="7">
        <v>0</v>
      </c>
      <c r="AW106" s="6">
        <v>0</v>
      </c>
      <c r="AX106" s="7">
        <v>0</v>
      </c>
      <c r="AZ106" s="6">
        <v>0</v>
      </c>
      <c r="BA106" s="7">
        <v>0</v>
      </c>
      <c r="BC106" s="7">
        <f t="shared" si="8"/>
        <v>0</v>
      </c>
      <c r="BE106" s="6">
        <v>162</v>
      </c>
      <c r="BF106" s="7">
        <v>95282</v>
      </c>
      <c r="BH106" s="7">
        <f t="shared" si="9"/>
        <v>902402.21</v>
      </c>
    </row>
    <row r="107" spans="1:60" ht="15">
      <c r="A107" s="1" t="s">
        <v>160</v>
      </c>
      <c r="B107" s="6">
        <v>10235</v>
      </c>
      <c r="C107">
        <v>2010</v>
      </c>
      <c r="D107" s="6">
        <v>166</v>
      </c>
      <c r="E107" s="7">
        <v>200768</v>
      </c>
      <c r="F107" s="6">
        <v>81</v>
      </c>
      <c r="G107" s="7">
        <v>73277</v>
      </c>
      <c r="H107" s="6">
        <v>52</v>
      </c>
      <c r="I107" s="7">
        <v>150957</v>
      </c>
      <c r="J107" s="6">
        <v>1143</v>
      </c>
      <c r="K107" s="7">
        <v>1553241</v>
      </c>
      <c r="L107" s="6">
        <v>842</v>
      </c>
      <c r="M107" s="7">
        <v>200923</v>
      </c>
      <c r="N107" s="6">
        <v>9</v>
      </c>
      <c r="O107" s="7">
        <v>14828</v>
      </c>
      <c r="P107" s="6">
        <v>29</v>
      </c>
      <c r="Q107" s="7">
        <v>24408</v>
      </c>
      <c r="R107" s="6">
        <v>12</v>
      </c>
      <c r="S107" s="7">
        <v>44745</v>
      </c>
      <c r="T107" s="6">
        <v>9</v>
      </c>
      <c r="U107" s="7">
        <v>233512</v>
      </c>
      <c r="V107" s="6">
        <v>5</v>
      </c>
      <c r="W107" s="7">
        <v>21739</v>
      </c>
      <c r="Y107" s="7">
        <f t="shared" si="5"/>
        <v>2518398</v>
      </c>
      <c r="AA107" s="6">
        <v>89</v>
      </c>
      <c r="AB107" s="7">
        <v>1628051.46</v>
      </c>
      <c r="AC107" s="6">
        <v>7</v>
      </c>
      <c r="AD107" s="7">
        <v>168065.12</v>
      </c>
      <c r="AE107" s="6">
        <v>24</v>
      </c>
      <c r="AF107" s="7">
        <v>527589.77</v>
      </c>
      <c r="AG107" s="6">
        <v>0</v>
      </c>
      <c r="AH107" s="7">
        <v>0</v>
      </c>
      <c r="AJ107" s="7">
        <f t="shared" si="6"/>
        <v>2323706.35</v>
      </c>
      <c r="AL107" s="6">
        <v>31</v>
      </c>
      <c r="AM107" s="7">
        <v>36901.28</v>
      </c>
      <c r="AN107" s="6">
        <v>283</v>
      </c>
      <c r="AO107" s="7">
        <v>2083150.23</v>
      </c>
      <c r="AQ107" s="7">
        <f t="shared" si="7"/>
        <v>2120051.51</v>
      </c>
      <c r="AS107" s="6">
        <v>0</v>
      </c>
      <c r="AT107" s="7">
        <v>0</v>
      </c>
      <c r="AU107" s="6">
        <v>0</v>
      </c>
      <c r="AV107" s="7">
        <v>0</v>
      </c>
      <c r="AW107" s="6">
        <v>0</v>
      </c>
      <c r="AX107" s="7">
        <v>0</v>
      </c>
      <c r="AZ107" s="6">
        <v>0</v>
      </c>
      <c r="BA107" s="7">
        <v>0</v>
      </c>
      <c r="BC107" s="7">
        <f t="shared" si="8"/>
        <v>0</v>
      </c>
      <c r="BE107" s="6">
        <v>1119</v>
      </c>
      <c r="BF107" s="7">
        <v>711411</v>
      </c>
      <c r="BH107" s="7">
        <f t="shared" si="9"/>
        <v>6962155.859999999</v>
      </c>
    </row>
    <row r="108" spans="1:60" ht="15">
      <c r="A108" s="1" t="s">
        <v>161</v>
      </c>
      <c r="B108" s="6">
        <v>3758</v>
      </c>
      <c r="C108">
        <v>2010</v>
      </c>
      <c r="D108" s="6">
        <v>78</v>
      </c>
      <c r="E108" s="7">
        <v>96979</v>
      </c>
      <c r="F108" s="6">
        <v>29</v>
      </c>
      <c r="G108" s="7">
        <v>8238</v>
      </c>
      <c r="H108" s="6">
        <v>4</v>
      </c>
      <c r="I108" s="7">
        <v>7968</v>
      </c>
      <c r="J108" s="6">
        <v>426</v>
      </c>
      <c r="K108" s="7">
        <v>573782</v>
      </c>
      <c r="L108" s="6">
        <v>304</v>
      </c>
      <c r="M108" s="7">
        <v>77818</v>
      </c>
      <c r="N108" s="6">
        <v>3</v>
      </c>
      <c r="O108" s="7">
        <v>5285</v>
      </c>
      <c r="P108" s="6">
        <v>12</v>
      </c>
      <c r="Q108" s="7">
        <v>16769</v>
      </c>
      <c r="R108" s="6">
        <v>5</v>
      </c>
      <c r="S108" s="7">
        <v>15879</v>
      </c>
      <c r="T108" s="6">
        <v>6</v>
      </c>
      <c r="U108" s="7">
        <v>150789</v>
      </c>
      <c r="V108" s="6">
        <v>4</v>
      </c>
      <c r="W108" s="7">
        <v>15527</v>
      </c>
      <c r="Y108" s="7">
        <f t="shared" si="5"/>
        <v>969034</v>
      </c>
      <c r="AA108" s="6">
        <v>54</v>
      </c>
      <c r="AB108" s="7">
        <v>924438.8</v>
      </c>
      <c r="AC108" s="6">
        <v>0</v>
      </c>
      <c r="AD108" s="7">
        <v>0</v>
      </c>
      <c r="AE108" s="6">
        <v>17</v>
      </c>
      <c r="AF108" s="7">
        <v>485793.89</v>
      </c>
      <c r="AG108" s="6">
        <v>0</v>
      </c>
      <c r="AH108" s="7">
        <v>0</v>
      </c>
      <c r="AJ108" s="7">
        <f t="shared" si="6"/>
        <v>1410232.69</v>
      </c>
      <c r="AL108" s="6">
        <v>2</v>
      </c>
      <c r="AM108" s="7">
        <v>1763</v>
      </c>
      <c r="AN108" s="6">
        <v>108</v>
      </c>
      <c r="AO108" s="7">
        <v>448385.88</v>
      </c>
      <c r="AQ108" s="7">
        <f t="shared" si="7"/>
        <v>450148.88</v>
      </c>
      <c r="AS108" s="6">
        <v>0</v>
      </c>
      <c r="AT108" s="7">
        <v>0</v>
      </c>
      <c r="AU108" s="6">
        <v>0</v>
      </c>
      <c r="AV108" s="7">
        <v>0</v>
      </c>
      <c r="AW108" s="6">
        <v>0</v>
      </c>
      <c r="AX108" s="7">
        <v>0</v>
      </c>
      <c r="AZ108" s="6">
        <v>0</v>
      </c>
      <c r="BA108" s="7">
        <v>0</v>
      </c>
      <c r="BC108" s="7">
        <f t="shared" si="8"/>
        <v>0</v>
      </c>
      <c r="BE108" s="6">
        <v>349</v>
      </c>
      <c r="BF108" s="7">
        <v>194308</v>
      </c>
      <c r="BH108" s="7">
        <f t="shared" si="9"/>
        <v>2829415.57</v>
      </c>
    </row>
    <row r="109" spans="1:60" ht="15">
      <c r="A109" s="1" t="s">
        <v>162</v>
      </c>
      <c r="B109" s="6">
        <v>157461</v>
      </c>
      <c r="C109">
        <v>2010</v>
      </c>
      <c r="D109" s="6">
        <v>5601</v>
      </c>
      <c r="E109" s="7">
        <v>7919894</v>
      </c>
      <c r="F109" s="6">
        <v>1290</v>
      </c>
      <c r="G109" s="7">
        <v>1283826</v>
      </c>
      <c r="H109" s="6">
        <v>2096</v>
      </c>
      <c r="I109" s="7">
        <v>8445595</v>
      </c>
      <c r="J109" s="6">
        <v>27940</v>
      </c>
      <c r="K109" s="7">
        <v>44095000</v>
      </c>
      <c r="L109" s="6">
        <v>9911</v>
      </c>
      <c r="M109" s="7">
        <v>2013664</v>
      </c>
      <c r="N109" s="6">
        <v>285</v>
      </c>
      <c r="O109" s="7">
        <v>455794</v>
      </c>
      <c r="P109" s="6">
        <v>331</v>
      </c>
      <c r="Q109" s="7">
        <v>531794</v>
      </c>
      <c r="R109" s="6">
        <v>199</v>
      </c>
      <c r="S109" s="7">
        <v>809361</v>
      </c>
      <c r="T109" s="6">
        <v>411</v>
      </c>
      <c r="U109" s="7">
        <v>11220751</v>
      </c>
      <c r="V109" s="6">
        <v>767</v>
      </c>
      <c r="W109" s="7">
        <v>3727143</v>
      </c>
      <c r="Y109" s="7">
        <f t="shared" si="5"/>
        <v>80502822</v>
      </c>
      <c r="AA109" s="6">
        <v>819</v>
      </c>
      <c r="AB109" s="7">
        <v>17089182.89</v>
      </c>
      <c r="AC109" s="6">
        <v>64</v>
      </c>
      <c r="AD109" s="7">
        <v>1344729.19</v>
      </c>
      <c r="AE109" s="6">
        <v>295</v>
      </c>
      <c r="AF109" s="7">
        <v>10328053.98</v>
      </c>
      <c r="AG109" s="6">
        <v>2</v>
      </c>
      <c r="AH109" s="7">
        <v>44142.18</v>
      </c>
      <c r="AJ109" s="7">
        <f t="shared" si="6"/>
        <v>28806108.240000002</v>
      </c>
      <c r="AL109" s="6">
        <v>411</v>
      </c>
      <c r="AM109" s="7">
        <v>925354.04</v>
      </c>
      <c r="AN109" s="6">
        <v>4584</v>
      </c>
      <c r="AO109" s="7">
        <v>19360178.46</v>
      </c>
      <c r="AQ109" s="7">
        <f t="shared" si="7"/>
        <v>20285532.5</v>
      </c>
      <c r="AS109" s="6">
        <v>0</v>
      </c>
      <c r="AT109" s="7">
        <v>0</v>
      </c>
      <c r="AU109" s="6">
        <v>0</v>
      </c>
      <c r="AV109" s="7">
        <v>0</v>
      </c>
      <c r="AW109" s="6">
        <v>47</v>
      </c>
      <c r="AX109" s="7">
        <v>8753096</v>
      </c>
      <c r="AZ109" s="6">
        <v>125</v>
      </c>
      <c r="BA109" s="7">
        <v>2965882</v>
      </c>
      <c r="BC109" s="7">
        <f t="shared" si="8"/>
        <v>11718978</v>
      </c>
      <c r="BE109" s="6">
        <v>27726</v>
      </c>
      <c r="BF109" s="7">
        <v>14067972</v>
      </c>
      <c r="BH109" s="7">
        <f t="shared" si="9"/>
        <v>141313440.74</v>
      </c>
    </row>
    <row r="110" spans="1:60" ht="15">
      <c r="A110" s="1" t="s">
        <v>151</v>
      </c>
      <c r="B110" s="6">
        <v>2688418</v>
      </c>
      <c r="C110">
        <v>2010</v>
      </c>
      <c r="D110" s="6">
        <v>36972</v>
      </c>
      <c r="E110" s="7">
        <v>49917941</v>
      </c>
      <c r="F110" s="6">
        <v>12510</v>
      </c>
      <c r="G110" s="7">
        <v>11769559</v>
      </c>
      <c r="H110" s="6">
        <v>20319</v>
      </c>
      <c r="I110" s="7">
        <v>78551070</v>
      </c>
      <c r="J110" s="6">
        <v>259609</v>
      </c>
      <c r="K110" s="7">
        <v>383275641</v>
      </c>
      <c r="L110" s="6">
        <v>129970</v>
      </c>
      <c r="M110" s="7">
        <v>27644462</v>
      </c>
      <c r="N110" s="6">
        <v>2394</v>
      </c>
      <c r="O110" s="7">
        <v>3824373</v>
      </c>
      <c r="P110" s="6">
        <v>9890</v>
      </c>
      <c r="Q110" s="7">
        <v>20501983</v>
      </c>
      <c r="R110" s="6">
        <v>2751</v>
      </c>
      <c r="S110" s="7">
        <v>10583869</v>
      </c>
      <c r="T110" s="6">
        <v>4854</v>
      </c>
      <c r="U110" s="7">
        <v>132556160</v>
      </c>
      <c r="V110" s="6">
        <v>7180</v>
      </c>
      <c r="W110" s="7">
        <v>31921713</v>
      </c>
      <c r="Y110" s="7">
        <f t="shared" si="5"/>
        <v>750546771</v>
      </c>
      <c r="AA110" s="6">
        <v>8325</v>
      </c>
      <c r="AB110" s="7">
        <v>140724815.6599</v>
      </c>
      <c r="AC110" s="6">
        <v>556</v>
      </c>
      <c r="AD110" s="7">
        <v>12388610.35</v>
      </c>
      <c r="AE110" s="6">
        <v>8514</v>
      </c>
      <c r="AF110" s="7">
        <v>309186319.6199</v>
      </c>
      <c r="AG110" s="6">
        <v>48</v>
      </c>
      <c r="AH110" s="7">
        <v>743675.68</v>
      </c>
      <c r="AJ110" s="7">
        <f t="shared" si="6"/>
        <v>463043421.30979997</v>
      </c>
      <c r="AL110" s="6">
        <v>6730</v>
      </c>
      <c r="AM110" s="7">
        <v>11554880.67</v>
      </c>
      <c r="AN110" s="6">
        <v>56694</v>
      </c>
      <c r="AO110" s="7">
        <v>173942005.33</v>
      </c>
      <c r="AQ110" s="7">
        <f t="shared" si="7"/>
        <v>185496886</v>
      </c>
      <c r="AS110" s="6">
        <v>183</v>
      </c>
      <c r="AT110" s="7">
        <v>13590107.32</v>
      </c>
      <c r="AU110" s="6">
        <v>346</v>
      </c>
      <c r="AV110" s="7">
        <v>54088890</v>
      </c>
      <c r="AW110" s="6">
        <v>700</v>
      </c>
      <c r="AX110" s="7">
        <v>94156872</v>
      </c>
      <c r="AZ110" s="6">
        <v>789</v>
      </c>
      <c r="BA110" s="7">
        <v>15839855</v>
      </c>
      <c r="BC110" s="7">
        <f t="shared" si="8"/>
        <v>177675724.32</v>
      </c>
      <c r="BE110" s="6">
        <v>276819</v>
      </c>
      <c r="BF110" s="7">
        <v>178124694</v>
      </c>
      <c r="BH110" s="7">
        <f t="shared" si="9"/>
        <v>1576762802.6297998</v>
      </c>
    </row>
  </sheetData>
  <sheetProtection/>
  <mergeCells count="15">
    <mergeCell ref="AS2:BC3"/>
    <mergeCell ref="BD2:BD4"/>
    <mergeCell ref="BE2:BF3"/>
    <mergeCell ref="BG2:BG4"/>
    <mergeCell ref="BH2:BH3"/>
    <mergeCell ref="A1:BH1"/>
    <mergeCell ref="A2:A4"/>
    <mergeCell ref="B2:B4"/>
    <mergeCell ref="C2:C4"/>
    <mergeCell ref="D2:Y3"/>
    <mergeCell ref="Z2:Z4"/>
    <mergeCell ref="AA2:AJ3"/>
    <mergeCell ref="AK2:AK4"/>
    <mergeCell ref="AL2:AQ3"/>
    <mergeCell ref="AR2:AR4"/>
  </mergeCells>
  <printOptions gridLines="1"/>
  <pageMargins left="0.003472222222222222" right="0.003472222222222222" top="0.003472222222222222" bottom="0.003472222222222222" header="0" footer="0"/>
  <pageSetup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2011-05-02T18:22:52Z</cp:lastPrinted>
  <dcterms:created xsi:type="dcterms:W3CDTF">2011-05-02T18:22:34Z</dcterms:created>
  <dcterms:modified xsi:type="dcterms:W3CDTF">2011-05-02T18:22:52Z</dcterms:modified>
  <cp:category/>
  <cp:version/>
  <cp:contentType/>
  <cp:contentStatus/>
</cp:coreProperties>
</file>